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920" activeTab="0"/>
  </bookViews>
  <sheets>
    <sheet name="1_1" sheetId="1" r:id="rId1"/>
    <sheet name="1_2" sheetId="2" r:id="rId2"/>
    <sheet name="1_3" sheetId="3" r:id="rId3"/>
    <sheet name="2_1" sheetId="4" r:id="rId4"/>
    <sheet name="2_2" sheetId="5" r:id="rId5"/>
    <sheet name="2_3" sheetId="6" r:id="rId6"/>
    <sheet name="3_1" sheetId="7" r:id="rId7"/>
    <sheet name="3_2" sheetId="8" r:id="rId8"/>
    <sheet name="3_3" sheetId="9" r:id="rId9"/>
    <sheet name="4_1" sheetId="10" r:id="rId10"/>
    <sheet name="4_2" sheetId="11" r:id="rId11"/>
    <sheet name="8_1_титул" sheetId="12" r:id="rId12"/>
    <sheet name="8_1_стр2" sheetId="13" r:id="rId13"/>
    <sheet name="8_2" sheetId="14" r:id="rId14"/>
    <sheet name="8_3" sheetId="15" r:id="rId15"/>
  </sheets>
  <definedNames>
    <definedName name="TABLE" localSheetId="0">'1_1'!#REF!</definedName>
    <definedName name="TABLE" localSheetId="1">'1_2'!#REF!</definedName>
    <definedName name="TABLE" localSheetId="2">'1_3'!#REF!</definedName>
    <definedName name="TABLE" localSheetId="3">'2_1'!#REF!</definedName>
    <definedName name="TABLE" localSheetId="4">'2_2'!#REF!</definedName>
    <definedName name="TABLE" localSheetId="5">'2_3'!#REF!</definedName>
    <definedName name="TABLE" localSheetId="6">'3_1'!#REF!</definedName>
    <definedName name="TABLE" localSheetId="7">'3_2'!#REF!</definedName>
    <definedName name="TABLE" localSheetId="8">'3_3'!#REF!</definedName>
    <definedName name="TABLE" localSheetId="9">'4_1'!#REF!</definedName>
    <definedName name="TABLE" localSheetId="10">'4_2'!#REF!</definedName>
    <definedName name="TABLE" localSheetId="12">'8_1_стр2'!#REF!</definedName>
    <definedName name="TABLE" localSheetId="11">'8_1_титул'!#REF!</definedName>
    <definedName name="TABLE" localSheetId="13">'8_2'!#REF!</definedName>
    <definedName name="TABLE" localSheetId="14">'8_3'!#REF!</definedName>
    <definedName name="TABLE_2" localSheetId="0">'1_1'!#REF!</definedName>
    <definedName name="TABLE_2" localSheetId="1">'1_2'!#REF!</definedName>
    <definedName name="TABLE_2" localSheetId="2">'1_3'!#REF!</definedName>
    <definedName name="TABLE_2" localSheetId="3">'2_1'!#REF!</definedName>
    <definedName name="TABLE_2" localSheetId="4">'2_2'!#REF!</definedName>
    <definedName name="TABLE_2" localSheetId="5">'2_3'!#REF!</definedName>
    <definedName name="TABLE_2" localSheetId="6">'3_1'!#REF!</definedName>
    <definedName name="TABLE_2" localSheetId="7">'3_2'!#REF!</definedName>
    <definedName name="TABLE_2" localSheetId="8">'3_3'!#REF!</definedName>
    <definedName name="TABLE_2" localSheetId="9">'4_1'!#REF!</definedName>
    <definedName name="TABLE_2" localSheetId="10">'4_2'!#REF!</definedName>
    <definedName name="TABLE_2" localSheetId="12">'8_1_стр2'!#REF!</definedName>
    <definedName name="TABLE_2" localSheetId="11">'8_1_титул'!#REF!</definedName>
    <definedName name="TABLE_2" localSheetId="13">'8_2'!#REF!</definedName>
    <definedName name="TABLE_2" localSheetId="14">'8_3'!#REF!</definedName>
    <definedName name="_xlnm.Print_Titles" localSheetId="3">'2_1'!$10:$10</definedName>
    <definedName name="_xlnm.Print_Titles" localSheetId="4">'2_2'!$10:$10</definedName>
    <definedName name="_xlnm.Print_Titles" localSheetId="5">'2_3'!$10:$10</definedName>
    <definedName name="_xlnm.Print_Area" localSheetId="0">'1_1'!$A$1:$CV$26</definedName>
    <definedName name="_xlnm.Print_Area" localSheetId="1">'1_2'!$A$1:$CV$15</definedName>
    <definedName name="_xlnm.Print_Area" localSheetId="2">'1_3'!$A$1:$DA$17</definedName>
    <definedName name="_xlnm.Print_Area" localSheetId="3">'2_1'!$A$1:$CX$37</definedName>
    <definedName name="_xlnm.Print_Area" localSheetId="4">'2_2'!$A$1:$CX$30</definedName>
    <definedName name="_xlnm.Print_Area" localSheetId="5">'2_3'!$A$1:$CX$39</definedName>
    <definedName name="_xlnm.Print_Area" localSheetId="6">'3_1'!$A$1:$CT$13</definedName>
    <definedName name="_xlnm.Print_Area" localSheetId="7">'3_2'!$A$1:$CT$14</definedName>
    <definedName name="_xlnm.Print_Area" localSheetId="8">'3_3'!$A$1:$CT$17</definedName>
    <definedName name="_xlnm.Print_Area" localSheetId="9">'4_1'!$A$1:$CV$15</definedName>
    <definedName name="_xlnm.Print_Area" localSheetId="10">'4_2'!$A$1:$CV$22</definedName>
    <definedName name="_xlnm.Print_Area" localSheetId="12">'8_1_стр2'!$A$1:$FK$13</definedName>
    <definedName name="_xlnm.Print_Area" localSheetId="11">'8_1_титул'!$A$1:$CX$8</definedName>
    <definedName name="_xlnm.Print_Area" localSheetId="13">'8_2'!$A$1:$CZ$14</definedName>
    <definedName name="_xlnm.Print_Area" localSheetId="14">'8_3'!$A$1:$DA$22</definedName>
  </definedNames>
  <calcPr fullCalcOnLoad="1"/>
</workbook>
</file>

<file path=xl/sharedStrings.xml><?xml version="1.0" encoding="utf-8"?>
<sst xmlns="http://schemas.openxmlformats.org/spreadsheetml/2006/main" count="437" uniqueCount="226">
  <si>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</si>
  <si>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</si>
  <si>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</si>
  <si>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</si>
  <si>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</si>
  <si>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</si>
  <si>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</si>
  <si>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</si>
  <si>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</si>
  <si>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</si>
  <si>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</si>
  <si>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</si>
  <si>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</si>
  <si>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</si>
  <si>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</si>
  <si>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</si>
  <si>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</si>
  <si>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</si>
  <si>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t xml:space="preserve">за </t>
  </si>
  <si>
    <t xml:space="preserve"> год</t>
  </si>
  <si>
    <t>Главный энергетик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</si>
  <si>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</si>
  <si>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</si>
  <si>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</si>
  <si>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</si>
  <si>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</si>
  <si>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</si>
  <si>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</si>
  <si>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</si>
  <si>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</si>
  <si>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</si>
  <si>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</si>
  <si>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</si>
  <si>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</si>
  <si>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</si>
  <si>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</si>
  <si>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</si>
  <si>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</si>
  <si>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</si>
  <si>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</si>
  <si>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</si>
  <si>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</si>
  <si>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</si>
  <si>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</si>
  <si>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</si>
  <si>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</si>
  <si>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</si>
  <si>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</si>
  <si>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</si>
  <si>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</si>
  <si>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</si>
  <si>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</si>
  <si>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</si>
  <si>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</si>
  <si>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</si>
  <si>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</si>
  <si>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</si>
  <si>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</si>
  <si>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</si>
  <si>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</si>
  <si>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</si>
  <si>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</si>
  <si>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</si>
  <si>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</si>
  <si>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</si>
  <si>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</si>
  <si>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</si>
  <si>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</si>
  <si>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</si>
  <si>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</si>
  <si>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</si>
  <si>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</si>
  <si>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</si>
  <si>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</si>
  <si>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</si>
  <si>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</si>
  <si>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</si>
  <si>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</si>
  <si>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</si>
  <si>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</si>
  <si>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</si>
  <si>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</si>
  <si>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</si>
  <si>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</si>
  <si>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</si>
  <si>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</si>
  <si>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</si>
  <si>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</si>
  <si>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</si>
  <si>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</si>
  <si>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</si>
  <si>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</si>
  <si>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</si>
  <si>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</si>
  <si>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</si>
  <si>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</si>
  <si>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</si>
  <si>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</si>
  <si>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</si>
  <si>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</si>
  <si>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</si>
  <si>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</si>
  <si>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</si>
  <si>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</si>
  <si>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</si>
  <si>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</si>
  <si>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</si>
  <si>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</si>
  <si>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</si>
  <si>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</si>
  <si>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</si>
  <si>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</si>
  <si>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</si>
  <si>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</si>
  <si>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</si>
  <si>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</si>
  <si>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</si>
  <si>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</si>
  <si>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</si>
  <si>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</si>
  <si>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</si>
  <si>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</si>
  <si>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</si>
  <si>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</si>
  <si>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</si>
  <si>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</si>
  <si>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</si>
  <si>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</si>
  <si>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</si>
  <si>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</si>
  <si>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</si>
  <si>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</si>
  <si>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</si>
  <si>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</si>
  <si>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</si>
  <si>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</si>
  <si>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</si>
  <si>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</si>
  <si>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</si>
  <si>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</si>
  <si>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</si>
  <si>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</si>
  <si>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</si>
  <si>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</si>
  <si>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</si>
  <si>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</si>
  <si>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</si>
  <si>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</si>
  <si>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</si>
  <si>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</si>
  <si>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</si>
  <si>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</si>
  <si>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</si>
  <si>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</si>
  <si>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</si>
  <si>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</si>
  <si>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</si>
  <si>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</si>
  <si>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</si>
  <si>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</si>
  <si>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</si>
  <si>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</si>
  <si>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</si>
  <si>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</si>
  <si>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</si>
  <si>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</si>
  <si>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</si>
  <si>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</si>
  <si>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</si>
  <si>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</si>
  <si>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</si>
  <si>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</si>
  <si>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</si>
  <si>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2017</t>
  </si>
  <si>
    <t>2018</t>
  </si>
  <si>
    <t>2019</t>
  </si>
  <si>
    <t>2020</t>
  </si>
  <si>
    <t>2021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</si>
  <si>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</t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</si>
  <si>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</si>
  <si>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</si>
  <si>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</si>
  <si>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</si>
  <si>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</si>
  <si>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</si>
  <si>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</si>
  <si>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</si>
  <si>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</si>
  <si>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</si>
  <si>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</si>
  <si>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</si>
  <si>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</si>
  <si>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</si>
  <si>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</si>
  <si>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</si>
  <si>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</si>
  <si>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</si>
  <si>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</si>
  <si>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</si>
  <si>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</si>
  <si>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</si>
  <si>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</si>
  <si>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</si>
  <si>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</si>
  <si>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</si>
  <si>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</si>
  <si>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</si>
  <si>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</si>
  <si>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</si>
  <si>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</si>
  <si>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</si>
  <si>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 xml:space="preserve">Мероприятия, направленные
на улучшение показателя </t>
  </si>
  <si>
    <t>0,65</t>
  </si>
  <si>
    <t>0,25</t>
  </si>
  <si>
    <t>0,1</t>
  </si>
  <si>
    <t xml:space="preserve">Обосновывающие 
данные для расчета </t>
  </si>
  <si>
    <t>Борисов И.А.</t>
  </si>
  <si>
    <t>АО "АК "Туламашзавод""</t>
  </si>
  <si>
    <t>АО "АК "Туламашзавод"</t>
  </si>
  <si>
    <t>Борисов  И.А.</t>
  </si>
  <si>
    <t>пп. 5.1                       1</t>
  </si>
  <si>
    <t>пп. 5.1                       0.6</t>
  </si>
  <si>
    <t>Прекращений передачи электрической энергии за 2015 год на объектах АО "АК "Туламашзавод" не было</t>
  </si>
  <si>
    <t>2016</t>
  </si>
  <si>
    <t>2016 год</t>
  </si>
  <si>
    <t>электрической энергии для потребителей услуг АО "АК "Туламашзавод"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</si>
</sst>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6"/>
  <sheetViews>
    <sheetView tabSelected="1" view="pageBreakPreview" zoomScaleSheetLayoutView="100" zoomScalePageLayoutView="0" workbookViewId="0" topLeftCell="A1">
      <selection activeCell="CW8" sqref="CW8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</row>
    <row r="4" spans="1:100" s="1" customFormat="1" ht="15.75">
      <c r="A4" s="61" t="s">
        <v>225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</row>
    <row r="5" spans="44:55" s="1" customFormat="1" ht="15.75">
      <c r="AR5" s="2" t="s">
        <v>18</v>
      </c>
      <c r="AS5" s="62" t="s">
        <v>223</v>
      </c>
      <c r="AT5" s="62"/>
      <c r="AU5" s="62"/>
      <c r="AV5" s="62"/>
      <c r="AW5" s="62"/>
      <c r="AX5" s="62"/>
      <c r="AY5" s="62"/>
      <c r="AZ5" s="62"/>
      <c r="BA5" s="62"/>
      <c r="BB5" s="62"/>
      <c r="BC5" s="1" t="s">
        <v>19</v>
      </c>
    </row>
    <row r="6" s="1" customFormat="1" ht="15.75"/>
    <row r="8" spans="1:100" s="5" customFormat="1" ht="45" customHeight="1">
      <c r="A8" s="58" t="s">
        <v>215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58" t="s">
        <v>13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60"/>
      <c r="BG8" s="58" t="s">
        <v>14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60"/>
    </row>
    <row r="9" spans="1:100" ht="15">
      <c r="A9" s="56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>
        <v>2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v>3</v>
      </c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</row>
    <row r="10" spans="1:100" ht="15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6">
        <v>0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>
        <v>25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</row>
    <row r="11" spans="1:100" ht="15">
      <c r="A11" s="57" t="s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6">
        <v>0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>
        <v>25</v>
      </c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</row>
    <row r="12" spans="1:100" ht="1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6">
        <v>0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>
        <v>25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</row>
    <row r="13" spans="1:100" ht="15">
      <c r="A13" s="57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6">
        <v>0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25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</row>
    <row r="14" spans="1:100" ht="15">
      <c r="A14" s="57" t="s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6">
        <v>0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v>25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</row>
    <row r="15" spans="1:100" ht="15">
      <c r="A15" s="57" t="s">
        <v>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6"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>
        <v>25</v>
      </c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</row>
    <row r="16" spans="1:100" ht="15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6">
        <v>0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>
        <v>25</v>
      </c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</row>
    <row r="17" spans="1:100" ht="15">
      <c r="A17" s="57" t="s">
        <v>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6">
        <v>0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>
        <v>25</v>
      </c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</row>
    <row r="18" spans="1:100" ht="15">
      <c r="A18" s="57" t="s">
        <v>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6">
        <v>0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>
        <v>25</v>
      </c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</row>
    <row r="19" spans="1:100" ht="15">
      <c r="A19" s="57" t="s">
        <v>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6">
        <v>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>
        <v>25</v>
      </c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</row>
    <row r="20" spans="1:100" ht="15">
      <c r="A20" s="57" t="s">
        <v>11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6">
        <v>0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>
        <v>25</v>
      </c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</row>
    <row r="21" spans="1:100" ht="15">
      <c r="A21" s="57" t="s">
        <v>12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6">
        <v>0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>
        <v>25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</row>
    <row r="23" spans="1:100" s="1" customFormat="1" ht="15.75">
      <c r="A23" s="55" t="s">
        <v>20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 t="s">
        <v>216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</row>
    <row r="24" spans="1:100" s="3" customFormat="1" ht="13.5" customHeight="1">
      <c r="A24" s="54" t="s">
        <v>15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 t="s">
        <v>16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17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</row>
    <row r="26" spans="1:28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</sheetData>
  <sheetProtection/>
  <mergeCells count="51">
    <mergeCell ref="BG15:CV15"/>
    <mergeCell ref="BG19:CV19"/>
    <mergeCell ref="AC16:BF16"/>
    <mergeCell ref="BG16:CV16"/>
    <mergeCell ref="AC17:BF17"/>
    <mergeCell ref="A14:AB14"/>
    <mergeCell ref="A21:AB21"/>
    <mergeCell ref="A17:AB17"/>
    <mergeCell ref="A10:AB10"/>
    <mergeCell ref="A11:AB11"/>
    <mergeCell ref="A19:AB19"/>
    <mergeCell ref="A18:AB18"/>
    <mergeCell ref="AC19:BF19"/>
    <mergeCell ref="BG12:CV12"/>
    <mergeCell ref="AC15:BF15"/>
    <mergeCell ref="BG13:CV13"/>
    <mergeCell ref="A9:AB9"/>
    <mergeCell ref="AC13:BF13"/>
    <mergeCell ref="BG10:CV10"/>
    <mergeCell ref="A16:AB16"/>
    <mergeCell ref="AC12:BF12"/>
    <mergeCell ref="AC8:BF8"/>
    <mergeCell ref="BG8:CV8"/>
    <mergeCell ref="A3:CV3"/>
    <mergeCell ref="A4:CV4"/>
    <mergeCell ref="A12:AB12"/>
    <mergeCell ref="A13:AB13"/>
    <mergeCell ref="AS5:BB5"/>
    <mergeCell ref="AC9:BF9"/>
    <mergeCell ref="A8:AB8"/>
    <mergeCell ref="BG11:CV11"/>
    <mergeCell ref="A15:AB15"/>
    <mergeCell ref="AC10:BF10"/>
    <mergeCell ref="BG9:CV9"/>
    <mergeCell ref="AC14:BF14"/>
    <mergeCell ref="BG14:CV14"/>
    <mergeCell ref="A20:AB20"/>
    <mergeCell ref="AC11:BF11"/>
    <mergeCell ref="AC18:BF18"/>
    <mergeCell ref="BG17:CV17"/>
    <mergeCell ref="BG18:CV18"/>
    <mergeCell ref="AK24:BT24"/>
    <mergeCell ref="BU23:CV23"/>
    <mergeCell ref="BU24:CV24"/>
    <mergeCell ref="BG20:CV20"/>
    <mergeCell ref="AC21:BF21"/>
    <mergeCell ref="BG21:CV21"/>
    <mergeCell ref="AC20:BF20"/>
    <mergeCell ref="A24:AJ24"/>
    <mergeCell ref="AK23:BT23"/>
    <mergeCell ref="A23:AJ2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SheetLayoutView="100" zoomScalePageLayoutView="0" workbookViewId="0" topLeftCell="A13">
      <selection activeCell="DF10" sqref="DF1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63" t="s">
        <v>179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="1" customFormat="1" ht="15.75"/>
    <row r="5" spans="1:100" s="5" customFormat="1" ht="30.75" customHeight="1">
      <c r="A5" s="82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4"/>
      <c r="AO5" s="82" t="s">
        <v>180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82" t="s">
        <v>40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4"/>
    </row>
    <row r="6" spans="1:100" s="27" customFormat="1" ht="61.5" customHeight="1">
      <c r="A6" s="26"/>
      <c r="B6" s="104" t="s">
        <v>181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  <c r="AO6" s="138" t="s">
        <v>0</v>
      </c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7"/>
      <c r="BS6" s="109">
        <v>1</v>
      </c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1"/>
    </row>
    <row r="7" spans="1:100" s="27" customFormat="1" ht="48" customHeight="1">
      <c r="A7" s="28"/>
      <c r="B7" s="104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5"/>
      <c r="AO7" s="138" t="s">
        <v>183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7"/>
      <c r="BS7" s="109">
        <v>1</v>
      </c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1"/>
    </row>
    <row r="8" spans="1:100" s="27" customFormat="1" ht="61.5" customHeight="1">
      <c r="A8" s="28"/>
      <c r="B8" s="104" t="s">
        <v>184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38" t="s">
        <v>185</v>
      </c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7"/>
      <c r="BS8" s="109">
        <v>0.883</v>
      </c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1"/>
    </row>
    <row r="9" spans="1:100" s="27" customFormat="1" ht="34.5" customHeight="1">
      <c r="A9" s="28"/>
      <c r="B9" s="104" t="s">
        <v>186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  <c r="AO9" s="138" t="s">
        <v>3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7"/>
      <c r="BS9" s="109">
        <v>1.0102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1"/>
    </row>
    <row r="10" spans="1:100" s="27" customFormat="1" ht="34.5" customHeight="1">
      <c r="A10" s="28"/>
      <c r="B10" s="104" t="s">
        <v>187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138" t="s">
        <v>3</v>
      </c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7"/>
      <c r="BS10" s="109">
        <v>1.0102</v>
      </c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1"/>
    </row>
    <row r="11" spans="1:100" s="27" customFormat="1" ht="34.5" customHeight="1">
      <c r="A11" s="28"/>
      <c r="B11" s="104" t="s">
        <v>188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5"/>
      <c r="AO11" s="138" t="s">
        <v>3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7"/>
      <c r="BS11" s="109">
        <v>1.0102</v>
      </c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1"/>
    </row>
    <row r="12" spans="1:100" s="27" customFormat="1" ht="48.75" customHeight="1">
      <c r="A12" s="28"/>
      <c r="B12" s="134" t="s">
        <v>189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45"/>
      <c r="AO12" s="135" t="s">
        <v>190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7"/>
      <c r="BS12" s="109">
        <v>1</v>
      </c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1"/>
    </row>
    <row r="13" spans="1:100" s="27" customFormat="1" ht="91.5" customHeight="1">
      <c r="A13" s="28"/>
      <c r="B13" s="134" t="s">
        <v>191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45"/>
      <c r="AO13" s="135" t="s">
        <v>190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7"/>
      <c r="BS13" s="109">
        <v>1</v>
      </c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1"/>
    </row>
    <row r="14" spans="1:100" s="27" customFormat="1" ht="63" customHeight="1">
      <c r="A14" s="28"/>
      <c r="B14" s="134" t="s">
        <v>192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45"/>
      <c r="AO14" s="135" t="s">
        <v>190</v>
      </c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7"/>
      <c r="BS14" s="109">
        <v>1</v>
      </c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1"/>
    </row>
    <row r="15" spans="1:100" s="27" customFormat="1" ht="63" customHeight="1">
      <c r="A15" s="28"/>
      <c r="B15" s="134" t="s">
        <v>193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45"/>
      <c r="AO15" s="135" t="s">
        <v>190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7"/>
      <c r="BS15" s="109">
        <v>1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1"/>
    </row>
  </sheetData>
  <sheetProtection/>
  <mergeCells count="34">
    <mergeCell ref="A3:CV3"/>
    <mergeCell ref="A5:AN5"/>
    <mergeCell ref="AO5:BR5"/>
    <mergeCell ref="BS5:CV5"/>
    <mergeCell ref="B6:AN6"/>
    <mergeCell ref="AO6:BR6"/>
    <mergeCell ref="BS6:CV6"/>
    <mergeCell ref="B7:AN7"/>
    <mergeCell ref="AO7:BR7"/>
    <mergeCell ref="BS7:CV7"/>
    <mergeCell ref="B8:AN8"/>
    <mergeCell ref="AO8:BR8"/>
    <mergeCell ref="BS8:CV8"/>
    <mergeCell ref="B9:AN9"/>
    <mergeCell ref="AO9:BR9"/>
    <mergeCell ref="BS9:CV9"/>
    <mergeCell ref="B10:AN10"/>
    <mergeCell ref="AO10:BR10"/>
    <mergeCell ref="BS10:CV10"/>
    <mergeCell ref="B11:AN11"/>
    <mergeCell ref="AO11:BR11"/>
    <mergeCell ref="BS11:CV11"/>
    <mergeCell ref="B12:AM12"/>
    <mergeCell ref="AO12:BR12"/>
    <mergeCell ref="BS12:CV12"/>
    <mergeCell ref="B15:AM15"/>
    <mergeCell ref="AO15:BR15"/>
    <mergeCell ref="BS15:CV15"/>
    <mergeCell ref="B13:AM13"/>
    <mergeCell ref="AO13:BR13"/>
    <mergeCell ref="BS13:CV13"/>
    <mergeCell ref="B14:AM14"/>
    <mergeCell ref="AO14:BR14"/>
    <mergeCell ref="BS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V22"/>
  <sheetViews>
    <sheetView view="pageBreakPreview" zoomScaleSheetLayoutView="100" zoomScalePageLayoutView="0" workbookViewId="0" topLeftCell="A10">
      <selection activeCell="DU16" sqref="DU16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63" t="s">
        <v>194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="1" customFormat="1" ht="15.75"/>
    <row r="5" s="1" customFormat="1" ht="15.75"/>
    <row r="6" spans="1:100" s="27" customFormat="1" ht="45.75" customHeight="1">
      <c r="A6" s="98" t="s">
        <v>31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100"/>
      <c r="AO6" s="98" t="s">
        <v>180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100"/>
      <c r="BK6" s="98" t="s">
        <v>40</v>
      </c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</row>
    <row r="7" spans="1:100" s="5" customFormat="1" ht="120.75" customHeight="1">
      <c r="A7" s="31"/>
      <c r="B7" s="147" t="s">
        <v>195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44"/>
      <c r="AO7" s="157" t="s">
        <v>212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9"/>
      <c r="BK7" s="31"/>
      <c r="BL7" s="128" t="s">
        <v>196</v>
      </c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32"/>
    </row>
    <row r="8" spans="1:100" s="5" customFormat="1" ht="75" customHeight="1">
      <c r="A8" s="46"/>
      <c r="B8" s="147" t="s">
        <v>197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44"/>
      <c r="AO8" s="157" t="s">
        <v>47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  <c r="BK8" s="31"/>
      <c r="BL8" s="128" t="s">
        <v>198</v>
      </c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32"/>
    </row>
    <row r="9" spans="1:100" s="5" customFormat="1" ht="45" customHeight="1">
      <c r="A9" s="46"/>
      <c r="B9" s="147" t="s">
        <v>199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44"/>
      <c r="AO9" s="157" t="s">
        <v>213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9"/>
      <c r="BK9" s="31"/>
      <c r="BL9" s="128" t="s">
        <v>200</v>
      </c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32"/>
    </row>
    <row r="10" spans="1:100" s="5" customFormat="1" ht="45" customHeight="1">
      <c r="A10" s="46"/>
      <c r="B10" s="147" t="s">
        <v>201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44"/>
      <c r="AO10" s="157" t="s">
        <v>214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9"/>
      <c r="BK10" s="31"/>
      <c r="BL10" s="128" t="s">
        <v>202</v>
      </c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32"/>
    </row>
    <row r="11" spans="1:100" s="5" customFormat="1" ht="48.75" customHeight="1">
      <c r="A11" s="46"/>
      <c r="B11" s="147" t="s">
        <v>203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44"/>
      <c r="AO11" s="157" t="s">
        <v>204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9"/>
      <c r="BK11" s="31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32"/>
    </row>
    <row r="12" spans="1:100" s="5" customFormat="1" ht="58.5" customHeight="1">
      <c r="A12" s="16"/>
      <c r="B12" s="139" t="s">
        <v>205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47"/>
      <c r="AO12" s="151" t="s">
        <v>204</v>
      </c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3"/>
      <c r="BK12" s="9"/>
      <c r="BL12" s="129" t="s">
        <v>206</v>
      </c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43"/>
    </row>
    <row r="13" spans="1:100" s="5" customFormat="1" ht="15.75" customHeight="1">
      <c r="A13" s="48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49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6"/>
      <c r="BK13" s="50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51"/>
    </row>
    <row r="14" spans="1:100" s="5" customFormat="1" ht="30" customHeight="1">
      <c r="A14" s="16"/>
      <c r="B14" s="139" t="s">
        <v>207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47"/>
      <c r="AO14" s="141" t="s">
        <v>220</v>
      </c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3"/>
      <c r="BK14" s="9"/>
      <c r="BL14" s="129" t="s">
        <v>208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43"/>
    </row>
    <row r="15" spans="1:100" s="5" customFormat="1" ht="17.25" customHeight="1">
      <c r="A15" s="48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49"/>
      <c r="AO15" s="144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6"/>
      <c r="BK15" s="50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51"/>
    </row>
    <row r="16" spans="1:100" s="5" customFormat="1" ht="30" customHeight="1">
      <c r="A16" s="16"/>
      <c r="B16" s="139" t="s">
        <v>209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47"/>
      <c r="AO16" s="141" t="s">
        <v>220</v>
      </c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3"/>
      <c r="BK16" s="9"/>
      <c r="BL16" s="129" t="s">
        <v>208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43"/>
    </row>
    <row r="17" spans="1:100" s="5" customFormat="1" ht="17.25" customHeight="1">
      <c r="A17" s="17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52"/>
      <c r="AO17" s="144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6"/>
      <c r="BK17" s="18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53"/>
    </row>
    <row r="18" spans="1:100" s="5" customFormat="1" ht="48" customHeight="1">
      <c r="A18" s="46"/>
      <c r="B18" s="147" t="s">
        <v>210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44"/>
      <c r="AO18" s="148" t="s">
        <v>221</v>
      </c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50"/>
      <c r="BK18" s="31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32"/>
    </row>
    <row r="20" spans="1:100" s="1" customFormat="1" ht="15.75">
      <c r="A20" s="55" t="s">
        <v>20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 t="s">
        <v>219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</row>
    <row r="21" spans="1:100" s="3" customFormat="1" ht="13.5" customHeight="1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 t="s">
        <v>16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</row>
    <row r="22" spans="1:27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</sheetData>
  <sheetProtection/>
  <mergeCells count="40">
    <mergeCell ref="A3:CV3"/>
    <mergeCell ref="A6:AN6"/>
    <mergeCell ref="AO6:BJ6"/>
    <mergeCell ref="BK6:CV6"/>
    <mergeCell ref="B7:AM7"/>
    <mergeCell ref="AO7:BJ7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B11:AM11"/>
    <mergeCell ref="AO11:BJ11"/>
    <mergeCell ref="BL11:CU11"/>
    <mergeCell ref="B12:AM13"/>
    <mergeCell ref="AO12:BJ13"/>
    <mergeCell ref="BL12:CU12"/>
    <mergeCell ref="BL13:CU13"/>
    <mergeCell ref="B14:AM15"/>
    <mergeCell ref="AO14:BJ15"/>
    <mergeCell ref="BL14:CU14"/>
    <mergeCell ref="BL15:CU15"/>
    <mergeCell ref="B16:AM17"/>
    <mergeCell ref="AO16:BJ17"/>
    <mergeCell ref="BL16:CU16"/>
    <mergeCell ref="BL17:CU17"/>
    <mergeCell ref="B18:AM18"/>
    <mergeCell ref="AO18:BJ18"/>
    <mergeCell ref="BL18:CU18"/>
    <mergeCell ref="A20:AJ20"/>
    <mergeCell ref="AK20:BT20"/>
    <mergeCell ref="BU20:CV20"/>
    <mergeCell ref="A21:AJ21"/>
    <mergeCell ref="AK21:BT21"/>
    <mergeCell ref="BU21:CV2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7"/>
  <sheetViews>
    <sheetView view="pageBreakPreview" zoomScaleSheetLayoutView="100" zoomScalePageLayoutView="0" workbookViewId="0" topLeftCell="A1">
      <selection activeCell="EB12" sqref="EB12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60" t="s">
        <v>125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</row>
    <row r="4" spans="45:57" ht="15.75">
      <c r="AS4" s="2" t="s">
        <v>18</v>
      </c>
      <c r="AT4" s="62" t="s">
        <v>223</v>
      </c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1" t="s">
        <v>19</v>
      </c>
    </row>
    <row r="6" spans="1:102" ht="15.75">
      <c r="A6" s="55" t="s">
        <v>218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</row>
    <row r="7" spans="1:102" ht="15.75">
      <c r="A7" s="54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</row>
    <row r="8" ht="3" customHeight="1"/>
  </sheetData>
  <sheetProtection/>
  <mergeCells count="4">
    <mergeCell ref="A3:CX3"/>
    <mergeCell ref="AT4:BD4"/>
    <mergeCell ref="A6:CX6"/>
    <mergeCell ref="A7:CX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K13"/>
  <sheetViews>
    <sheetView view="pageBreakPreview" zoomScaleSheetLayoutView="100" zoomScalePageLayoutView="0" workbookViewId="0" topLeftCell="A1">
      <selection activeCell="DH19" sqref="DH18:DI19"/>
    </sheetView>
  </sheetViews>
  <sheetFormatPr defaultColWidth="0.875" defaultRowHeight="12.75"/>
  <cols>
    <col min="1" max="16384" width="0.875" style="35" customWidth="1"/>
  </cols>
  <sheetData>
    <row r="1" ht="3" customHeight="1"/>
    <row r="2" spans="1:167" s="7" customFormat="1" ht="100.5" customHeight="1">
      <c r="A2" s="161" t="s">
        <v>126</v>
      </c>
      <c r="B2" s="162"/>
      <c r="C2" s="162"/>
      <c r="D2" s="163"/>
      <c r="E2" s="161" t="s">
        <v>127</v>
      </c>
      <c r="F2" s="162"/>
      <c r="G2" s="162"/>
      <c r="H2" s="162"/>
      <c r="I2" s="162"/>
      <c r="J2" s="162"/>
      <c r="K2" s="163"/>
      <c r="L2" s="161" t="s">
        <v>128</v>
      </c>
      <c r="M2" s="162"/>
      <c r="N2" s="162"/>
      <c r="O2" s="162"/>
      <c r="P2" s="162"/>
      <c r="Q2" s="163"/>
      <c r="R2" s="161" t="s">
        <v>129</v>
      </c>
      <c r="S2" s="162"/>
      <c r="T2" s="162"/>
      <c r="U2" s="162"/>
      <c r="V2" s="163"/>
      <c r="W2" s="161" t="s">
        <v>130</v>
      </c>
      <c r="X2" s="162"/>
      <c r="Y2" s="162"/>
      <c r="Z2" s="162"/>
      <c r="AA2" s="163"/>
      <c r="AB2" s="161" t="s">
        <v>131</v>
      </c>
      <c r="AC2" s="162"/>
      <c r="AD2" s="162"/>
      <c r="AE2" s="162"/>
      <c r="AF2" s="163"/>
      <c r="AG2" s="161" t="s">
        <v>132</v>
      </c>
      <c r="AH2" s="162"/>
      <c r="AI2" s="162"/>
      <c r="AJ2" s="162"/>
      <c r="AK2" s="163"/>
      <c r="AL2" s="161" t="s">
        <v>133</v>
      </c>
      <c r="AM2" s="162"/>
      <c r="AN2" s="162"/>
      <c r="AO2" s="162"/>
      <c r="AP2" s="163"/>
      <c r="AQ2" s="167" t="s">
        <v>134</v>
      </c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9"/>
      <c r="BX2" s="167" t="s">
        <v>135</v>
      </c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9"/>
      <c r="DY2" s="161" t="s">
        <v>136</v>
      </c>
      <c r="DZ2" s="162"/>
      <c r="EA2" s="162"/>
      <c r="EB2" s="162"/>
      <c r="EC2" s="163"/>
      <c r="ED2" s="161" t="s">
        <v>137</v>
      </c>
      <c r="EE2" s="162"/>
      <c r="EF2" s="162"/>
      <c r="EG2" s="162"/>
      <c r="EH2" s="163"/>
      <c r="EI2" s="161" t="s">
        <v>138</v>
      </c>
      <c r="EJ2" s="162"/>
      <c r="EK2" s="162"/>
      <c r="EL2" s="162"/>
      <c r="EM2" s="163"/>
      <c r="EN2" s="161" t="s">
        <v>139</v>
      </c>
      <c r="EO2" s="162"/>
      <c r="EP2" s="162"/>
      <c r="EQ2" s="163"/>
      <c r="ER2" s="161" t="s">
        <v>140</v>
      </c>
      <c r="ES2" s="162"/>
      <c r="ET2" s="162"/>
      <c r="EU2" s="162"/>
      <c r="EV2" s="162"/>
      <c r="EW2" s="162"/>
      <c r="EX2" s="162"/>
      <c r="EY2" s="163"/>
      <c r="EZ2" s="161" t="s">
        <v>141</v>
      </c>
      <c r="FA2" s="162"/>
      <c r="FB2" s="162"/>
      <c r="FC2" s="162"/>
      <c r="FD2" s="162"/>
      <c r="FE2" s="163"/>
      <c r="FF2" s="161" t="s">
        <v>142</v>
      </c>
      <c r="FG2" s="162"/>
      <c r="FH2" s="162"/>
      <c r="FI2" s="162"/>
      <c r="FJ2" s="162"/>
      <c r="FK2" s="163"/>
    </row>
    <row r="3" spans="1:167" s="7" customFormat="1" ht="100.5" customHeight="1">
      <c r="A3" s="164"/>
      <c r="B3" s="165"/>
      <c r="C3" s="165"/>
      <c r="D3" s="166"/>
      <c r="E3" s="164"/>
      <c r="F3" s="165"/>
      <c r="G3" s="165"/>
      <c r="H3" s="165"/>
      <c r="I3" s="165"/>
      <c r="J3" s="165"/>
      <c r="K3" s="166"/>
      <c r="L3" s="164"/>
      <c r="M3" s="165"/>
      <c r="N3" s="165"/>
      <c r="O3" s="165"/>
      <c r="P3" s="165"/>
      <c r="Q3" s="166"/>
      <c r="R3" s="164"/>
      <c r="S3" s="165"/>
      <c r="T3" s="165"/>
      <c r="U3" s="165"/>
      <c r="V3" s="166"/>
      <c r="W3" s="164"/>
      <c r="X3" s="165"/>
      <c r="Y3" s="165"/>
      <c r="Z3" s="165"/>
      <c r="AA3" s="166"/>
      <c r="AB3" s="164"/>
      <c r="AC3" s="165"/>
      <c r="AD3" s="165"/>
      <c r="AE3" s="165"/>
      <c r="AF3" s="166"/>
      <c r="AG3" s="164"/>
      <c r="AH3" s="165"/>
      <c r="AI3" s="165"/>
      <c r="AJ3" s="165"/>
      <c r="AK3" s="166"/>
      <c r="AL3" s="164"/>
      <c r="AM3" s="165"/>
      <c r="AN3" s="165"/>
      <c r="AO3" s="165"/>
      <c r="AP3" s="166"/>
      <c r="AQ3" s="167" t="s">
        <v>143</v>
      </c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9"/>
      <c r="BK3" s="161" t="s">
        <v>144</v>
      </c>
      <c r="BL3" s="162"/>
      <c r="BM3" s="162"/>
      <c r="BN3" s="163"/>
      <c r="BO3" s="161" t="s">
        <v>145</v>
      </c>
      <c r="BP3" s="162"/>
      <c r="BQ3" s="162"/>
      <c r="BR3" s="163"/>
      <c r="BS3" s="161" t="s">
        <v>146</v>
      </c>
      <c r="BT3" s="162"/>
      <c r="BU3" s="162"/>
      <c r="BV3" s="162"/>
      <c r="BW3" s="163"/>
      <c r="BX3" s="167" t="s">
        <v>143</v>
      </c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9"/>
      <c r="DL3" s="161" t="s">
        <v>144</v>
      </c>
      <c r="DM3" s="162"/>
      <c r="DN3" s="162"/>
      <c r="DO3" s="163"/>
      <c r="DP3" s="161" t="s">
        <v>145</v>
      </c>
      <c r="DQ3" s="162"/>
      <c r="DR3" s="162"/>
      <c r="DS3" s="163"/>
      <c r="DT3" s="161" t="s">
        <v>147</v>
      </c>
      <c r="DU3" s="162"/>
      <c r="DV3" s="162"/>
      <c r="DW3" s="162"/>
      <c r="DX3" s="163"/>
      <c r="DY3" s="164"/>
      <c r="DZ3" s="165"/>
      <c r="EA3" s="165"/>
      <c r="EB3" s="165"/>
      <c r="EC3" s="166"/>
      <c r="ED3" s="164"/>
      <c r="EE3" s="165"/>
      <c r="EF3" s="165"/>
      <c r="EG3" s="165"/>
      <c r="EH3" s="166"/>
      <c r="EI3" s="164"/>
      <c r="EJ3" s="165"/>
      <c r="EK3" s="165"/>
      <c r="EL3" s="165"/>
      <c r="EM3" s="166"/>
      <c r="EN3" s="164"/>
      <c r="EO3" s="165"/>
      <c r="EP3" s="165"/>
      <c r="EQ3" s="166"/>
      <c r="ER3" s="164"/>
      <c r="ES3" s="165"/>
      <c r="ET3" s="165"/>
      <c r="EU3" s="165"/>
      <c r="EV3" s="165"/>
      <c r="EW3" s="165"/>
      <c r="EX3" s="165"/>
      <c r="EY3" s="166"/>
      <c r="EZ3" s="164"/>
      <c r="FA3" s="165"/>
      <c r="FB3" s="165"/>
      <c r="FC3" s="165"/>
      <c r="FD3" s="165"/>
      <c r="FE3" s="166"/>
      <c r="FF3" s="164"/>
      <c r="FG3" s="165"/>
      <c r="FH3" s="165"/>
      <c r="FI3" s="165"/>
      <c r="FJ3" s="165"/>
      <c r="FK3" s="166"/>
    </row>
    <row r="4" spans="1:167" s="7" customFormat="1" ht="102" customHeight="1">
      <c r="A4" s="164"/>
      <c r="B4" s="165"/>
      <c r="C4" s="165"/>
      <c r="D4" s="166"/>
      <c r="E4" s="164"/>
      <c r="F4" s="165"/>
      <c r="G4" s="165"/>
      <c r="H4" s="165"/>
      <c r="I4" s="165"/>
      <c r="J4" s="165"/>
      <c r="K4" s="166"/>
      <c r="L4" s="164"/>
      <c r="M4" s="165"/>
      <c r="N4" s="165"/>
      <c r="O4" s="165"/>
      <c r="P4" s="165"/>
      <c r="Q4" s="166"/>
      <c r="R4" s="164"/>
      <c r="S4" s="165"/>
      <c r="T4" s="165"/>
      <c r="U4" s="165"/>
      <c r="V4" s="166"/>
      <c r="W4" s="164"/>
      <c r="X4" s="165"/>
      <c r="Y4" s="165"/>
      <c r="Z4" s="165"/>
      <c r="AA4" s="166"/>
      <c r="AB4" s="164"/>
      <c r="AC4" s="165"/>
      <c r="AD4" s="165"/>
      <c r="AE4" s="165"/>
      <c r="AF4" s="166"/>
      <c r="AG4" s="164"/>
      <c r="AH4" s="165"/>
      <c r="AI4" s="165"/>
      <c r="AJ4" s="165"/>
      <c r="AK4" s="166"/>
      <c r="AL4" s="164"/>
      <c r="AM4" s="165"/>
      <c r="AN4" s="165"/>
      <c r="AO4" s="165"/>
      <c r="AP4" s="166"/>
      <c r="AQ4" s="170" t="s">
        <v>148</v>
      </c>
      <c r="AR4" s="171"/>
      <c r="AS4" s="171"/>
      <c r="AT4" s="171"/>
      <c r="AU4" s="171"/>
      <c r="AV4" s="171"/>
      <c r="AW4" s="171"/>
      <c r="AX4" s="172"/>
      <c r="AY4" s="170" t="s">
        <v>149</v>
      </c>
      <c r="AZ4" s="171"/>
      <c r="BA4" s="171"/>
      <c r="BB4" s="171"/>
      <c r="BC4" s="171"/>
      <c r="BD4" s="171"/>
      <c r="BE4" s="171"/>
      <c r="BF4" s="172"/>
      <c r="BG4" s="161" t="s">
        <v>150</v>
      </c>
      <c r="BH4" s="162"/>
      <c r="BI4" s="162"/>
      <c r="BJ4" s="163"/>
      <c r="BK4" s="164"/>
      <c r="BL4" s="165"/>
      <c r="BM4" s="165"/>
      <c r="BN4" s="166"/>
      <c r="BO4" s="164"/>
      <c r="BP4" s="165"/>
      <c r="BQ4" s="165"/>
      <c r="BR4" s="166"/>
      <c r="BS4" s="164"/>
      <c r="BT4" s="165"/>
      <c r="BU4" s="165"/>
      <c r="BV4" s="165"/>
      <c r="BW4" s="166"/>
      <c r="BX4" s="170" t="s">
        <v>148</v>
      </c>
      <c r="BY4" s="171"/>
      <c r="BZ4" s="171"/>
      <c r="CA4" s="171"/>
      <c r="CB4" s="171"/>
      <c r="CC4" s="171"/>
      <c r="CD4" s="171"/>
      <c r="CE4" s="172"/>
      <c r="CF4" s="170" t="s">
        <v>149</v>
      </c>
      <c r="CG4" s="171"/>
      <c r="CH4" s="171"/>
      <c r="CI4" s="171"/>
      <c r="CJ4" s="171"/>
      <c r="CK4" s="171"/>
      <c r="CL4" s="171"/>
      <c r="CM4" s="172"/>
      <c r="CN4" s="161" t="s">
        <v>150</v>
      </c>
      <c r="CO4" s="162"/>
      <c r="CP4" s="162"/>
      <c r="CQ4" s="163"/>
      <c r="CR4" s="161" t="s">
        <v>151</v>
      </c>
      <c r="CS4" s="162"/>
      <c r="CT4" s="162"/>
      <c r="CU4" s="162"/>
      <c r="CV4" s="163"/>
      <c r="CW4" s="161" t="s">
        <v>152</v>
      </c>
      <c r="CX4" s="162"/>
      <c r="CY4" s="162"/>
      <c r="CZ4" s="162"/>
      <c r="DA4" s="163"/>
      <c r="DB4" s="161" t="s">
        <v>153</v>
      </c>
      <c r="DC4" s="162"/>
      <c r="DD4" s="162"/>
      <c r="DE4" s="162"/>
      <c r="DF4" s="163"/>
      <c r="DG4" s="161" t="s">
        <v>154</v>
      </c>
      <c r="DH4" s="162"/>
      <c r="DI4" s="162"/>
      <c r="DJ4" s="162"/>
      <c r="DK4" s="163"/>
      <c r="DL4" s="164"/>
      <c r="DM4" s="165"/>
      <c r="DN4" s="165"/>
      <c r="DO4" s="166"/>
      <c r="DP4" s="164"/>
      <c r="DQ4" s="165"/>
      <c r="DR4" s="165"/>
      <c r="DS4" s="166"/>
      <c r="DT4" s="164"/>
      <c r="DU4" s="165"/>
      <c r="DV4" s="165"/>
      <c r="DW4" s="165"/>
      <c r="DX4" s="166"/>
      <c r="DY4" s="164"/>
      <c r="DZ4" s="165"/>
      <c r="EA4" s="165"/>
      <c r="EB4" s="165"/>
      <c r="EC4" s="166"/>
      <c r="ED4" s="164"/>
      <c r="EE4" s="165"/>
      <c r="EF4" s="165"/>
      <c r="EG4" s="165"/>
      <c r="EH4" s="166"/>
      <c r="EI4" s="164"/>
      <c r="EJ4" s="165"/>
      <c r="EK4" s="165"/>
      <c r="EL4" s="165"/>
      <c r="EM4" s="166"/>
      <c r="EN4" s="164"/>
      <c r="EO4" s="165"/>
      <c r="EP4" s="165"/>
      <c r="EQ4" s="166"/>
      <c r="ER4" s="164"/>
      <c r="ES4" s="165"/>
      <c r="ET4" s="165"/>
      <c r="EU4" s="165"/>
      <c r="EV4" s="165"/>
      <c r="EW4" s="165"/>
      <c r="EX4" s="165"/>
      <c r="EY4" s="166"/>
      <c r="EZ4" s="164"/>
      <c r="FA4" s="165"/>
      <c r="FB4" s="165"/>
      <c r="FC4" s="165"/>
      <c r="FD4" s="165"/>
      <c r="FE4" s="166"/>
      <c r="FF4" s="164"/>
      <c r="FG4" s="165"/>
      <c r="FH4" s="165"/>
      <c r="FI4" s="165"/>
      <c r="FJ4" s="165"/>
      <c r="FK4" s="166"/>
    </row>
    <row r="5" spans="1:167" s="7" customFormat="1" ht="49.5" customHeight="1">
      <c r="A5" s="164"/>
      <c r="B5" s="165"/>
      <c r="C5" s="165"/>
      <c r="D5" s="166"/>
      <c r="E5" s="164"/>
      <c r="F5" s="165"/>
      <c r="G5" s="165"/>
      <c r="H5" s="165"/>
      <c r="I5" s="165"/>
      <c r="J5" s="165"/>
      <c r="K5" s="166"/>
      <c r="L5" s="164"/>
      <c r="M5" s="165"/>
      <c r="N5" s="165"/>
      <c r="O5" s="165"/>
      <c r="P5" s="165"/>
      <c r="Q5" s="166"/>
      <c r="R5" s="164"/>
      <c r="S5" s="165"/>
      <c r="T5" s="165"/>
      <c r="U5" s="165"/>
      <c r="V5" s="166"/>
      <c r="W5" s="164"/>
      <c r="X5" s="165"/>
      <c r="Y5" s="165"/>
      <c r="Z5" s="165"/>
      <c r="AA5" s="166"/>
      <c r="AB5" s="164"/>
      <c r="AC5" s="165"/>
      <c r="AD5" s="165"/>
      <c r="AE5" s="165"/>
      <c r="AF5" s="166"/>
      <c r="AG5" s="164"/>
      <c r="AH5" s="165"/>
      <c r="AI5" s="165"/>
      <c r="AJ5" s="165"/>
      <c r="AK5" s="166"/>
      <c r="AL5" s="164"/>
      <c r="AM5" s="165"/>
      <c r="AN5" s="165"/>
      <c r="AO5" s="165"/>
      <c r="AP5" s="166"/>
      <c r="AQ5" s="173" t="s">
        <v>155</v>
      </c>
      <c r="AR5" s="174"/>
      <c r="AS5" s="174"/>
      <c r="AT5" s="175"/>
      <c r="AU5" s="173" t="s">
        <v>156</v>
      </c>
      <c r="AV5" s="174"/>
      <c r="AW5" s="174"/>
      <c r="AX5" s="175"/>
      <c r="AY5" s="173" t="s">
        <v>155</v>
      </c>
      <c r="AZ5" s="174"/>
      <c r="BA5" s="174"/>
      <c r="BB5" s="175"/>
      <c r="BC5" s="173" t="s">
        <v>156</v>
      </c>
      <c r="BD5" s="174"/>
      <c r="BE5" s="174"/>
      <c r="BF5" s="175"/>
      <c r="BG5" s="164"/>
      <c r="BH5" s="165"/>
      <c r="BI5" s="165"/>
      <c r="BJ5" s="166"/>
      <c r="BK5" s="164"/>
      <c r="BL5" s="165"/>
      <c r="BM5" s="165"/>
      <c r="BN5" s="166"/>
      <c r="BO5" s="164"/>
      <c r="BP5" s="165"/>
      <c r="BQ5" s="165"/>
      <c r="BR5" s="166"/>
      <c r="BS5" s="164"/>
      <c r="BT5" s="165"/>
      <c r="BU5" s="165"/>
      <c r="BV5" s="165"/>
      <c r="BW5" s="166"/>
      <c r="BX5" s="173" t="s">
        <v>155</v>
      </c>
      <c r="BY5" s="174"/>
      <c r="BZ5" s="174"/>
      <c r="CA5" s="175"/>
      <c r="CB5" s="173" t="s">
        <v>156</v>
      </c>
      <c r="CC5" s="174"/>
      <c r="CD5" s="174"/>
      <c r="CE5" s="175"/>
      <c r="CF5" s="173" t="s">
        <v>155</v>
      </c>
      <c r="CG5" s="174"/>
      <c r="CH5" s="174"/>
      <c r="CI5" s="175"/>
      <c r="CJ5" s="173" t="s">
        <v>156</v>
      </c>
      <c r="CK5" s="174"/>
      <c r="CL5" s="174"/>
      <c r="CM5" s="175"/>
      <c r="CN5" s="164"/>
      <c r="CO5" s="165"/>
      <c r="CP5" s="165"/>
      <c r="CQ5" s="166"/>
      <c r="CR5" s="164"/>
      <c r="CS5" s="165"/>
      <c r="CT5" s="165"/>
      <c r="CU5" s="165"/>
      <c r="CV5" s="166"/>
      <c r="CW5" s="164"/>
      <c r="CX5" s="165"/>
      <c r="CY5" s="165"/>
      <c r="CZ5" s="165"/>
      <c r="DA5" s="166"/>
      <c r="DB5" s="164"/>
      <c r="DC5" s="165"/>
      <c r="DD5" s="165"/>
      <c r="DE5" s="165"/>
      <c r="DF5" s="166"/>
      <c r="DG5" s="164"/>
      <c r="DH5" s="165"/>
      <c r="DI5" s="165"/>
      <c r="DJ5" s="165"/>
      <c r="DK5" s="166"/>
      <c r="DL5" s="164"/>
      <c r="DM5" s="165"/>
      <c r="DN5" s="165"/>
      <c r="DO5" s="166"/>
      <c r="DP5" s="164"/>
      <c r="DQ5" s="165"/>
      <c r="DR5" s="165"/>
      <c r="DS5" s="166"/>
      <c r="DT5" s="164"/>
      <c r="DU5" s="165"/>
      <c r="DV5" s="165"/>
      <c r="DW5" s="165"/>
      <c r="DX5" s="166"/>
      <c r="DY5" s="164"/>
      <c r="DZ5" s="165"/>
      <c r="EA5" s="165"/>
      <c r="EB5" s="165"/>
      <c r="EC5" s="166"/>
      <c r="ED5" s="164"/>
      <c r="EE5" s="165"/>
      <c r="EF5" s="165"/>
      <c r="EG5" s="165"/>
      <c r="EH5" s="166"/>
      <c r="EI5" s="164"/>
      <c r="EJ5" s="165"/>
      <c r="EK5" s="165"/>
      <c r="EL5" s="165"/>
      <c r="EM5" s="166"/>
      <c r="EN5" s="164"/>
      <c r="EO5" s="165"/>
      <c r="EP5" s="165"/>
      <c r="EQ5" s="166"/>
      <c r="ER5" s="164"/>
      <c r="ES5" s="165"/>
      <c r="ET5" s="165"/>
      <c r="EU5" s="165"/>
      <c r="EV5" s="165"/>
      <c r="EW5" s="165"/>
      <c r="EX5" s="165"/>
      <c r="EY5" s="166"/>
      <c r="EZ5" s="164"/>
      <c r="FA5" s="165"/>
      <c r="FB5" s="165"/>
      <c r="FC5" s="165"/>
      <c r="FD5" s="165"/>
      <c r="FE5" s="166"/>
      <c r="FF5" s="164"/>
      <c r="FG5" s="165"/>
      <c r="FH5" s="165"/>
      <c r="FI5" s="165"/>
      <c r="FJ5" s="165"/>
      <c r="FK5" s="166"/>
    </row>
    <row r="6" spans="1:167" s="7" customFormat="1" ht="3" customHeight="1">
      <c r="A6" s="182"/>
      <c r="B6" s="183"/>
      <c r="C6" s="183"/>
      <c r="D6" s="184"/>
      <c r="E6" s="182"/>
      <c r="F6" s="183"/>
      <c r="G6" s="183"/>
      <c r="H6" s="183"/>
      <c r="I6" s="183"/>
      <c r="J6" s="183"/>
      <c r="K6" s="184"/>
      <c r="L6" s="182"/>
      <c r="M6" s="183"/>
      <c r="N6" s="183"/>
      <c r="O6" s="183"/>
      <c r="P6" s="183"/>
      <c r="Q6" s="184"/>
      <c r="R6" s="182"/>
      <c r="S6" s="183"/>
      <c r="T6" s="183"/>
      <c r="U6" s="183"/>
      <c r="V6" s="184"/>
      <c r="W6" s="182"/>
      <c r="X6" s="183"/>
      <c r="Y6" s="183"/>
      <c r="Z6" s="183"/>
      <c r="AA6" s="184"/>
      <c r="AB6" s="182"/>
      <c r="AC6" s="183"/>
      <c r="AD6" s="183"/>
      <c r="AE6" s="183"/>
      <c r="AF6" s="184"/>
      <c r="AG6" s="182"/>
      <c r="AH6" s="183"/>
      <c r="AI6" s="183"/>
      <c r="AJ6" s="183"/>
      <c r="AK6" s="184"/>
      <c r="AL6" s="182"/>
      <c r="AM6" s="183"/>
      <c r="AN6" s="183"/>
      <c r="AO6" s="183"/>
      <c r="AP6" s="184"/>
      <c r="AQ6" s="176"/>
      <c r="AR6" s="177"/>
      <c r="AS6" s="177"/>
      <c r="AT6" s="178"/>
      <c r="AU6" s="176"/>
      <c r="AV6" s="177"/>
      <c r="AW6" s="177"/>
      <c r="AX6" s="178"/>
      <c r="AY6" s="176"/>
      <c r="AZ6" s="177"/>
      <c r="BA6" s="177"/>
      <c r="BB6" s="178"/>
      <c r="BC6" s="176"/>
      <c r="BD6" s="177"/>
      <c r="BE6" s="177"/>
      <c r="BF6" s="178"/>
      <c r="BG6" s="179"/>
      <c r="BH6" s="180"/>
      <c r="BI6" s="180"/>
      <c r="BJ6" s="181"/>
      <c r="BK6" s="179"/>
      <c r="BL6" s="180"/>
      <c r="BM6" s="180"/>
      <c r="BN6" s="181"/>
      <c r="BO6" s="179"/>
      <c r="BP6" s="180"/>
      <c r="BQ6" s="180"/>
      <c r="BR6" s="181"/>
      <c r="BS6" s="179"/>
      <c r="BT6" s="180"/>
      <c r="BU6" s="180"/>
      <c r="BV6" s="180"/>
      <c r="BW6" s="181"/>
      <c r="BX6" s="176"/>
      <c r="BY6" s="177"/>
      <c r="BZ6" s="177"/>
      <c r="CA6" s="178"/>
      <c r="CB6" s="176"/>
      <c r="CC6" s="177"/>
      <c r="CD6" s="177"/>
      <c r="CE6" s="178"/>
      <c r="CF6" s="176"/>
      <c r="CG6" s="177"/>
      <c r="CH6" s="177"/>
      <c r="CI6" s="178"/>
      <c r="CJ6" s="176"/>
      <c r="CK6" s="177"/>
      <c r="CL6" s="177"/>
      <c r="CM6" s="178"/>
      <c r="CN6" s="179"/>
      <c r="CO6" s="180"/>
      <c r="CP6" s="180"/>
      <c r="CQ6" s="181"/>
      <c r="CR6" s="179"/>
      <c r="CS6" s="180"/>
      <c r="CT6" s="180"/>
      <c r="CU6" s="180"/>
      <c r="CV6" s="181"/>
      <c r="CW6" s="179"/>
      <c r="CX6" s="180"/>
      <c r="CY6" s="180"/>
      <c r="CZ6" s="180"/>
      <c r="DA6" s="181"/>
      <c r="DB6" s="179"/>
      <c r="DC6" s="180"/>
      <c r="DD6" s="180"/>
      <c r="DE6" s="180"/>
      <c r="DF6" s="181"/>
      <c r="DG6" s="179"/>
      <c r="DH6" s="180"/>
      <c r="DI6" s="180"/>
      <c r="DJ6" s="180"/>
      <c r="DK6" s="181"/>
      <c r="DL6" s="179"/>
      <c r="DM6" s="180"/>
      <c r="DN6" s="180"/>
      <c r="DO6" s="181"/>
      <c r="DP6" s="179"/>
      <c r="DQ6" s="180"/>
      <c r="DR6" s="180"/>
      <c r="DS6" s="181"/>
      <c r="DT6" s="179"/>
      <c r="DU6" s="180"/>
      <c r="DV6" s="180"/>
      <c r="DW6" s="180"/>
      <c r="DX6" s="181"/>
      <c r="DY6" s="182"/>
      <c r="DZ6" s="183"/>
      <c r="EA6" s="183"/>
      <c r="EB6" s="183"/>
      <c r="EC6" s="184"/>
      <c r="ED6" s="182"/>
      <c r="EE6" s="183"/>
      <c r="EF6" s="183"/>
      <c r="EG6" s="183"/>
      <c r="EH6" s="184"/>
      <c r="EI6" s="182"/>
      <c r="EJ6" s="183"/>
      <c r="EK6" s="183"/>
      <c r="EL6" s="183"/>
      <c r="EM6" s="184"/>
      <c r="EN6" s="182"/>
      <c r="EO6" s="183"/>
      <c r="EP6" s="183"/>
      <c r="EQ6" s="184"/>
      <c r="ER6" s="182"/>
      <c r="ES6" s="183"/>
      <c r="ET6" s="183"/>
      <c r="EU6" s="183"/>
      <c r="EV6" s="183"/>
      <c r="EW6" s="183"/>
      <c r="EX6" s="183"/>
      <c r="EY6" s="184"/>
      <c r="EZ6" s="182"/>
      <c r="FA6" s="183"/>
      <c r="FB6" s="183"/>
      <c r="FC6" s="183"/>
      <c r="FD6" s="183"/>
      <c r="FE6" s="184"/>
      <c r="FF6" s="182"/>
      <c r="FG6" s="183"/>
      <c r="FH6" s="183"/>
      <c r="FI6" s="183"/>
      <c r="FJ6" s="183"/>
      <c r="FK6" s="184"/>
    </row>
    <row r="7" spans="1:167" s="7" customFormat="1" ht="11.25" customHeight="1">
      <c r="A7" s="185">
        <v>1</v>
      </c>
      <c r="B7" s="185"/>
      <c r="C7" s="185"/>
      <c r="D7" s="185"/>
      <c r="E7" s="185">
        <v>2</v>
      </c>
      <c r="F7" s="185"/>
      <c r="G7" s="185"/>
      <c r="H7" s="185"/>
      <c r="I7" s="185"/>
      <c r="J7" s="185"/>
      <c r="K7" s="185"/>
      <c r="L7" s="185">
        <v>3</v>
      </c>
      <c r="M7" s="185"/>
      <c r="N7" s="185"/>
      <c r="O7" s="185"/>
      <c r="P7" s="185"/>
      <c r="Q7" s="185"/>
      <c r="R7" s="185">
        <v>4</v>
      </c>
      <c r="S7" s="185"/>
      <c r="T7" s="185"/>
      <c r="U7" s="185"/>
      <c r="V7" s="185"/>
      <c r="W7" s="185">
        <v>5</v>
      </c>
      <c r="X7" s="185"/>
      <c r="Y7" s="185"/>
      <c r="Z7" s="185"/>
      <c r="AA7" s="185"/>
      <c r="AB7" s="185">
        <v>6</v>
      </c>
      <c r="AC7" s="185"/>
      <c r="AD7" s="185"/>
      <c r="AE7" s="185"/>
      <c r="AF7" s="185"/>
      <c r="AG7" s="185">
        <v>7</v>
      </c>
      <c r="AH7" s="185"/>
      <c r="AI7" s="185"/>
      <c r="AJ7" s="185"/>
      <c r="AK7" s="185"/>
      <c r="AL7" s="185">
        <v>8</v>
      </c>
      <c r="AM7" s="185"/>
      <c r="AN7" s="185"/>
      <c r="AO7" s="185"/>
      <c r="AP7" s="185"/>
      <c r="AQ7" s="185">
        <v>9</v>
      </c>
      <c r="AR7" s="185"/>
      <c r="AS7" s="185"/>
      <c r="AT7" s="185"/>
      <c r="AU7" s="185">
        <v>10</v>
      </c>
      <c r="AV7" s="185"/>
      <c r="AW7" s="185"/>
      <c r="AX7" s="185"/>
      <c r="AY7" s="185">
        <v>11</v>
      </c>
      <c r="AZ7" s="185"/>
      <c r="BA7" s="185"/>
      <c r="BB7" s="185"/>
      <c r="BC7" s="185">
        <v>12</v>
      </c>
      <c r="BD7" s="185"/>
      <c r="BE7" s="185"/>
      <c r="BF7" s="185"/>
      <c r="BG7" s="185">
        <v>13</v>
      </c>
      <c r="BH7" s="185"/>
      <c r="BI7" s="185"/>
      <c r="BJ7" s="185"/>
      <c r="BK7" s="185">
        <v>14</v>
      </c>
      <c r="BL7" s="185"/>
      <c r="BM7" s="185"/>
      <c r="BN7" s="185"/>
      <c r="BO7" s="185">
        <v>15</v>
      </c>
      <c r="BP7" s="185"/>
      <c r="BQ7" s="185"/>
      <c r="BR7" s="185"/>
      <c r="BS7" s="185">
        <v>16</v>
      </c>
      <c r="BT7" s="185"/>
      <c r="BU7" s="185"/>
      <c r="BV7" s="185"/>
      <c r="BW7" s="185"/>
      <c r="BX7" s="185">
        <v>17</v>
      </c>
      <c r="BY7" s="185"/>
      <c r="BZ7" s="185"/>
      <c r="CA7" s="185"/>
      <c r="CB7" s="185">
        <v>18</v>
      </c>
      <c r="CC7" s="185"/>
      <c r="CD7" s="185"/>
      <c r="CE7" s="185"/>
      <c r="CF7" s="185">
        <v>19</v>
      </c>
      <c r="CG7" s="185"/>
      <c r="CH7" s="185"/>
      <c r="CI7" s="185"/>
      <c r="CJ7" s="185">
        <v>20</v>
      </c>
      <c r="CK7" s="185"/>
      <c r="CL7" s="185"/>
      <c r="CM7" s="185"/>
      <c r="CN7" s="185">
        <v>21</v>
      </c>
      <c r="CO7" s="185"/>
      <c r="CP7" s="185"/>
      <c r="CQ7" s="185"/>
      <c r="CR7" s="185">
        <v>22</v>
      </c>
      <c r="CS7" s="185"/>
      <c r="CT7" s="185"/>
      <c r="CU7" s="185"/>
      <c r="CV7" s="185"/>
      <c r="CW7" s="185">
        <v>23</v>
      </c>
      <c r="CX7" s="185"/>
      <c r="CY7" s="185"/>
      <c r="CZ7" s="185"/>
      <c r="DA7" s="185"/>
      <c r="DB7" s="185">
        <v>24</v>
      </c>
      <c r="DC7" s="185"/>
      <c r="DD7" s="185"/>
      <c r="DE7" s="185"/>
      <c r="DF7" s="185"/>
      <c r="DG7" s="185">
        <v>25</v>
      </c>
      <c r="DH7" s="185"/>
      <c r="DI7" s="185"/>
      <c r="DJ7" s="185"/>
      <c r="DK7" s="185"/>
      <c r="DL7" s="185">
        <v>26</v>
      </c>
      <c r="DM7" s="185"/>
      <c r="DN7" s="185"/>
      <c r="DO7" s="185"/>
      <c r="DP7" s="185">
        <v>27</v>
      </c>
      <c r="DQ7" s="185"/>
      <c r="DR7" s="185"/>
      <c r="DS7" s="185"/>
      <c r="DT7" s="185">
        <v>28</v>
      </c>
      <c r="DU7" s="185"/>
      <c r="DV7" s="185"/>
      <c r="DW7" s="185"/>
      <c r="DX7" s="185"/>
      <c r="DY7" s="185">
        <v>29</v>
      </c>
      <c r="DZ7" s="185"/>
      <c r="EA7" s="185"/>
      <c r="EB7" s="185"/>
      <c r="EC7" s="185"/>
      <c r="ED7" s="185">
        <v>30</v>
      </c>
      <c r="EE7" s="185"/>
      <c r="EF7" s="185"/>
      <c r="EG7" s="185"/>
      <c r="EH7" s="185"/>
      <c r="EI7" s="185">
        <v>31</v>
      </c>
      <c r="EJ7" s="185"/>
      <c r="EK7" s="185"/>
      <c r="EL7" s="185"/>
      <c r="EM7" s="185"/>
      <c r="EN7" s="185">
        <v>32</v>
      </c>
      <c r="EO7" s="185"/>
      <c r="EP7" s="185"/>
      <c r="EQ7" s="185"/>
      <c r="ER7" s="185">
        <v>33</v>
      </c>
      <c r="ES7" s="185"/>
      <c r="ET7" s="185"/>
      <c r="EU7" s="185"/>
      <c r="EV7" s="185"/>
      <c r="EW7" s="185"/>
      <c r="EX7" s="185"/>
      <c r="EY7" s="185"/>
      <c r="EZ7" s="185">
        <v>34</v>
      </c>
      <c r="FA7" s="185"/>
      <c r="FB7" s="185"/>
      <c r="FC7" s="185"/>
      <c r="FD7" s="185"/>
      <c r="FE7" s="185"/>
      <c r="FF7" s="185">
        <v>35</v>
      </c>
      <c r="FG7" s="185"/>
      <c r="FH7" s="185"/>
      <c r="FI7" s="185"/>
      <c r="FJ7" s="185"/>
      <c r="FK7" s="185"/>
    </row>
    <row r="8" spans="1:167" s="36" customFormat="1" ht="12">
      <c r="A8" s="186" t="s">
        <v>0</v>
      </c>
      <c r="B8" s="186"/>
      <c r="C8" s="186"/>
      <c r="D8" s="186"/>
      <c r="E8" s="187" t="s">
        <v>222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</row>
    <row r="9" s="1" customFormat="1" ht="6" customHeight="1"/>
    <row r="10" spans="1:102" s="1" customFormat="1" ht="15.75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 t="s">
        <v>219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1:102" s="3" customFormat="1" ht="13.5" customHeight="1">
      <c r="A11" s="54" t="s">
        <v>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 t="s">
        <v>16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 t="s">
        <v>17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</row>
    <row r="12" s="1" customFormat="1" ht="7.5" customHeight="1"/>
    <row r="13" spans="1:25" s="4" customFormat="1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</sheetData>
  <sheetProtection/>
  <mergeCells count="113">
    <mergeCell ref="EZ7:FE7"/>
    <mergeCell ref="FF7:FK7"/>
    <mergeCell ref="A8:D8"/>
    <mergeCell ref="E8:FK8"/>
    <mergeCell ref="A11:AK11"/>
    <mergeCell ref="AL11:BV11"/>
    <mergeCell ref="BW11:CX11"/>
    <mergeCell ref="A10:AK10"/>
    <mergeCell ref="AL10:BV10"/>
    <mergeCell ref="BW10:CX10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6:D6"/>
    <mergeCell ref="E6:K6"/>
    <mergeCell ref="L6:Q6"/>
    <mergeCell ref="R6:V6"/>
    <mergeCell ref="W6:AA6"/>
    <mergeCell ref="AB6:AF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A2:D5"/>
    <mergeCell ref="E2:K5"/>
    <mergeCell ref="L2:Q5"/>
    <mergeCell ref="R2:V5"/>
    <mergeCell ref="W2:AA5"/>
    <mergeCell ref="AB2:AF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ES9" sqref="ES9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63" t="s">
        <v>157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</row>
    <row r="4" s="1" customFormat="1" ht="9" customHeight="1"/>
    <row r="5" spans="1:104" s="1" customFormat="1" ht="15.75">
      <c r="A5" s="55" t="s">
        <v>218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</row>
    <row r="6" spans="1:104" s="1" customFormat="1" ht="15.75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</row>
    <row r="7" ht="21" customHeight="1"/>
    <row r="8" spans="1:104" s="37" customFormat="1" ht="30" customHeight="1">
      <c r="A8" s="190" t="s">
        <v>158</v>
      </c>
      <c r="B8" s="191"/>
      <c r="C8" s="191"/>
      <c r="D8" s="191"/>
      <c r="E8" s="191"/>
      <c r="F8" s="191"/>
      <c r="G8" s="192"/>
      <c r="H8" s="190" t="s">
        <v>159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2"/>
      <c r="BM8" s="190" t="s">
        <v>160</v>
      </c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2"/>
    </row>
    <row r="9" spans="1:104" s="5" customFormat="1" ht="45.75" customHeight="1">
      <c r="A9" s="193">
        <v>1</v>
      </c>
      <c r="B9" s="194"/>
      <c r="C9" s="194"/>
      <c r="D9" s="194"/>
      <c r="E9" s="194"/>
      <c r="F9" s="194"/>
      <c r="G9" s="195"/>
      <c r="H9" s="38"/>
      <c r="I9" s="199" t="s">
        <v>161</v>
      </c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200"/>
      <c r="BM9" s="82" t="s">
        <v>162</v>
      </c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4"/>
    </row>
    <row r="10" spans="1:104" s="5" customFormat="1" ht="16.5" customHeight="1">
      <c r="A10" s="196"/>
      <c r="B10" s="197"/>
      <c r="C10" s="197"/>
      <c r="D10" s="197"/>
      <c r="E10" s="197"/>
      <c r="F10" s="197"/>
      <c r="G10" s="198"/>
      <c r="H10" s="39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2"/>
      <c r="BM10" s="132">
        <v>0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1"/>
    </row>
    <row r="12" spans="1:104" s="1" customFormat="1" ht="15.75">
      <c r="A12" s="55" t="s">
        <v>20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216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</row>
    <row r="13" spans="1:104" s="3" customFormat="1" ht="13.5" customHeight="1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 t="s">
        <v>16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 t="s">
        <v>17</v>
      </c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</row>
    <row r="14" ht="3" customHeight="1"/>
  </sheetData>
  <sheetProtection/>
  <mergeCells count="16">
    <mergeCell ref="A13:AL13"/>
    <mergeCell ref="AM13:BX13"/>
    <mergeCell ref="BY13:CZ13"/>
    <mergeCell ref="A9:G10"/>
    <mergeCell ref="I9:BL10"/>
    <mergeCell ref="BM9:CZ9"/>
    <mergeCell ref="BM10:CZ10"/>
    <mergeCell ref="A12:AL12"/>
    <mergeCell ref="AM12:BX12"/>
    <mergeCell ref="BY12:CZ12"/>
    <mergeCell ref="A3:CZ3"/>
    <mergeCell ref="A5:CZ5"/>
    <mergeCell ref="A6:CZ6"/>
    <mergeCell ref="A8:G8"/>
    <mergeCell ref="H8:BL8"/>
    <mergeCell ref="BM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B1">
      <selection activeCell="ET6" sqref="ES6:ET6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5" s="1" customFormat="1" ht="15.75">
      <c r="A1" s="1">
        <v>8</v>
      </c>
      <c r="DA1" s="2"/>
    </row>
    <row r="2" s="1" customFormat="1" ht="15.75"/>
    <row r="3" spans="1:105" s="1" customFormat="1" ht="63" customHeight="1">
      <c r="A3" s="63" t="s">
        <v>163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</row>
    <row r="4" s="1" customFormat="1" ht="12.75" customHeight="1"/>
    <row r="5" spans="1:105" s="1" customFormat="1" ht="15.75">
      <c r="A5" s="55" t="s">
        <v>218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</row>
    <row r="6" spans="1:105" s="1" customFormat="1" ht="13.5" customHeight="1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7" ht="13.5" customHeight="1"/>
    <row r="8" spans="1:105" s="37" customFormat="1" ht="30.75" customHeight="1">
      <c r="A8" s="190" t="s">
        <v>158</v>
      </c>
      <c r="B8" s="191"/>
      <c r="C8" s="191"/>
      <c r="D8" s="191"/>
      <c r="E8" s="191"/>
      <c r="F8" s="191"/>
      <c r="G8" s="192"/>
      <c r="H8" s="190" t="s">
        <v>159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2"/>
      <c r="AZ8" s="190" t="s">
        <v>160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2"/>
    </row>
    <row r="9" spans="1:105" s="5" customFormat="1" ht="55.5" customHeight="1">
      <c r="A9" s="203">
        <v>1</v>
      </c>
      <c r="B9" s="204"/>
      <c r="C9" s="204"/>
      <c r="D9" s="204"/>
      <c r="E9" s="204"/>
      <c r="F9" s="204"/>
      <c r="G9" s="205"/>
      <c r="H9" s="38"/>
      <c r="I9" s="66" t="s">
        <v>164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7"/>
      <c r="AZ9" s="98" t="s">
        <v>165</v>
      </c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100"/>
    </row>
    <row r="10" spans="1:105" s="5" customFormat="1" ht="149.25" customHeight="1">
      <c r="A10" s="206"/>
      <c r="B10" s="207"/>
      <c r="C10" s="207"/>
      <c r="D10" s="207"/>
      <c r="E10" s="207"/>
      <c r="F10" s="207"/>
      <c r="G10" s="208"/>
      <c r="H10" s="3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9"/>
      <c r="AZ10" s="132">
        <v>7</v>
      </c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1"/>
    </row>
    <row r="11" spans="1:105" s="5" customFormat="1" ht="55.5" customHeight="1">
      <c r="A11" s="203" t="s">
        <v>166</v>
      </c>
      <c r="B11" s="204"/>
      <c r="C11" s="204"/>
      <c r="D11" s="204"/>
      <c r="E11" s="204"/>
      <c r="F11" s="204"/>
      <c r="G11" s="205"/>
      <c r="H11" s="38"/>
      <c r="I11" s="66" t="s">
        <v>167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7"/>
      <c r="AZ11" s="98" t="s">
        <v>165</v>
      </c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100"/>
    </row>
    <row r="12" spans="1:105" s="5" customFormat="1" ht="148.5" customHeight="1">
      <c r="A12" s="206"/>
      <c r="B12" s="207"/>
      <c r="C12" s="207"/>
      <c r="D12" s="207"/>
      <c r="E12" s="207"/>
      <c r="F12" s="207"/>
      <c r="G12" s="208"/>
      <c r="H12" s="3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132">
        <v>6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1"/>
    </row>
    <row r="13" spans="1:105" s="5" customFormat="1" ht="30.75" customHeight="1">
      <c r="A13" s="203" t="s">
        <v>1</v>
      </c>
      <c r="B13" s="204"/>
      <c r="C13" s="204"/>
      <c r="D13" s="204"/>
      <c r="E13" s="204"/>
      <c r="F13" s="204"/>
      <c r="G13" s="205"/>
      <c r="H13" s="38"/>
      <c r="I13" s="66" t="s">
        <v>168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  <c r="AZ13" s="82" t="s">
        <v>165</v>
      </c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</row>
    <row r="14" spans="1:105" s="5" customFormat="1" ht="16.5" customHeight="1">
      <c r="A14" s="206"/>
      <c r="B14" s="207"/>
      <c r="C14" s="207"/>
      <c r="D14" s="207"/>
      <c r="E14" s="207"/>
      <c r="F14" s="207"/>
      <c r="G14" s="208"/>
      <c r="H14" s="39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  <c r="AZ14" s="132">
        <v>25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1"/>
    </row>
    <row r="15" spans="1:105" s="5" customFormat="1" ht="60.75" customHeight="1">
      <c r="A15" s="203" t="s">
        <v>2</v>
      </c>
      <c r="B15" s="204"/>
      <c r="C15" s="204"/>
      <c r="D15" s="204"/>
      <c r="E15" s="204"/>
      <c r="F15" s="204"/>
      <c r="G15" s="205"/>
      <c r="H15" s="38"/>
      <c r="I15" s="66" t="s">
        <v>169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82" t="s">
        <v>170</v>
      </c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1:105" s="5" customFormat="1" ht="16.5" customHeight="1">
      <c r="A16" s="206"/>
      <c r="B16" s="207"/>
      <c r="C16" s="207"/>
      <c r="D16" s="207"/>
      <c r="E16" s="207"/>
      <c r="F16" s="207"/>
      <c r="G16" s="208"/>
      <c r="H16" s="39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9"/>
      <c r="AZ16" s="132">
        <v>0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1"/>
    </row>
    <row r="17" spans="1:105" s="5" customFormat="1" ht="45.75" customHeight="1">
      <c r="A17" s="203" t="s">
        <v>3</v>
      </c>
      <c r="B17" s="204"/>
      <c r="C17" s="204"/>
      <c r="D17" s="204"/>
      <c r="E17" s="204"/>
      <c r="F17" s="204"/>
      <c r="G17" s="205"/>
      <c r="H17" s="38"/>
      <c r="I17" s="66" t="s">
        <v>171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82" t="s">
        <v>172</v>
      </c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1:105" s="5" customFormat="1" ht="16.5" customHeight="1">
      <c r="A18" s="206"/>
      <c r="B18" s="207"/>
      <c r="C18" s="207"/>
      <c r="D18" s="207"/>
      <c r="E18" s="207"/>
      <c r="F18" s="207"/>
      <c r="G18" s="208"/>
      <c r="H18" s="3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9"/>
      <c r="AZ18" s="132">
        <v>0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1"/>
    </row>
    <row r="19" spans="1:105" s="5" customFormat="1" ht="16.5" customHeight="1">
      <c r="A19" s="40"/>
      <c r="B19" s="40"/>
      <c r="C19" s="40"/>
      <c r="D19" s="40"/>
      <c r="E19" s="40"/>
      <c r="F19" s="40"/>
      <c r="G19" s="40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1" customFormat="1" ht="15.75">
      <c r="A20" s="55" t="s">
        <v>20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 t="s">
        <v>219</v>
      </c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</row>
    <row r="21" spans="1:105" s="3" customFormat="1" ht="13.5" customHeight="1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 t="s">
        <v>17</v>
      </c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</row>
    <row r="22" ht="3" customHeight="1"/>
  </sheetData>
  <sheetProtection/>
  <mergeCells count="32">
    <mergeCell ref="A21:AM21"/>
    <mergeCell ref="AN21:BY21"/>
    <mergeCell ref="BZ21:DA21"/>
    <mergeCell ref="A17:G18"/>
    <mergeCell ref="I17:AY18"/>
    <mergeCell ref="AZ17:DA17"/>
    <mergeCell ref="AZ18:DA18"/>
    <mergeCell ref="A20:AM20"/>
    <mergeCell ref="AN20:BY20"/>
    <mergeCell ref="BZ20:DA20"/>
    <mergeCell ref="A13:G14"/>
    <mergeCell ref="I13:AY14"/>
    <mergeCell ref="AZ13:DA13"/>
    <mergeCell ref="AZ14:DA14"/>
    <mergeCell ref="A15:G16"/>
    <mergeCell ref="I15:AY16"/>
    <mergeCell ref="AZ15:DA15"/>
    <mergeCell ref="AZ16:DA16"/>
    <mergeCell ref="A9:G10"/>
    <mergeCell ref="I9:AY10"/>
    <mergeCell ref="AZ9:DA9"/>
    <mergeCell ref="AZ10:DA10"/>
    <mergeCell ref="A11:G12"/>
    <mergeCell ref="I11:AY12"/>
    <mergeCell ref="AZ11:DA11"/>
    <mergeCell ref="AZ12:DA12"/>
    <mergeCell ref="A3:DA3"/>
    <mergeCell ref="A5:DA5"/>
    <mergeCell ref="A6:DA6"/>
    <mergeCell ref="A8:G8"/>
    <mergeCell ref="H8:AY8"/>
    <mergeCell ref="AZ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SheetLayoutView="100" zoomScalePageLayoutView="0" workbookViewId="0" topLeftCell="A1">
      <selection activeCell="EH10" sqref="EH10"/>
    </sheetView>
  </sheetViews>
  <sheetFormatPr defaultColWidth="0.875" defaultRowHeight="12.75"/>
  <cols>
    <col min="1" max="38" width="0.875" style="4" customWidth="1"/>
    <col min="39" max="39" width="2.375" style="4" customWidth="1"/>
    <col min="40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</row>
    <row r="4" s="1" customFormat="1" ht="15.75"/>
    <row r="5" spans="1:100" s="1" customFormat="1" ht="15.75">
      <c r="A5" s="55" t="s">
        <v>217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</row>
    <row r="6" spans="1:100" s="1" customFormat="1" ht="15.75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</row>
    <row r="8" spans="1:100" s="5" customFormat="1" ht="45" customHeight="1">
      <c r="A8" s="9"/>
      <c r="B8" s="64" t="s">
        <v>23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76" t="s">
        <v>223</v>
      </c>
      <c r="AO8" s="76"/>
      <c r="AP8" s="76"/>
      <c r="AQ8" s="76"/>
      <c r="AR8" s="76"/>
      <c r="AS8" s="76"/>
      <c r="AT8" s="76"/>
      <c r="AU8" s="10" t="s">
        <v>24</v>
      </c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2"/>
      <c r="BG8" s="64" t="s">
        <v>25</v>
      </c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5"/>
    </row>
    <row r="9" spans="1:100" ht="15">
      <c r="A9" s="13"/>
      <c r="B9" s="4" t="s">
        <v>26</v>
      </c>
      <c r="BE9" s="14"/>
      <c r="BF9" s="15"/>
      <c r="BG9" s="77" t="s">
        <v>27</v>
      </c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8">
        <v>25</v>
      </c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9"/>
    </row>
    <row r="10" spans="1:100" ht="15">
      <c r="A10" s="16"/>
      <c r="B10" s="66" t="s">
        <v>29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9"/>
      <c r="BG10" s="80" t="s">
        <v>28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1"/>
    </row>
    <row r="11" spans="1:100" ht="15">
      <c r="A11" s="1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18"/>
      <c r="BG11" s="70">
        <v>0</v>
      </c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1"/>
    </row>
    <row r="12" spans="1:100" ht="15">
      <c r="A12" s="17"/>
      <c r="B12" s="74" t="s">
        <v>30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19"/>
      <c r="BG12" s="72">
        <v>0</v>
      </c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3"/>
    </row>
    <row r="14" spans="1:100" ht="15.75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 t="s">
        <v>216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</row>
    <row r="15" spans="1:100" ht="15">
      <c r="A15" s="54" t="s">
        <v>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 t="s">
        <v>16</v>
      </c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17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</row>
  </sheetData>
  <sheetProtection/>
  <mergeCells count="19">
    <mergeCell ref="BG12:CV12"/>
    <mergeCell ref="B12:BE12"/>
    <mergeCell ref="A5:CV5"/>
    <mergeCell ref="A6:CV6"/>
    <mergeCell ref="B8:AM8"/>
    <mergeCell ref="AN8:AT8"/>
    <mergeCell ref="BG9:BS9"/>
    <mergeCell ref="BT9:CV9"/>
    <mergeCell ref="BG10:CV10"/>
    <mergeCell ref="A3:CV3"/>
    <mergeCell ref="BG8:CV8"/>
    <mergeCell ref="B10:BE11"/>
    <mergeCell ref="A15:AJ15"/>
    <mergeCell ref="AK15:BT15"/>
    <mergeCell ref="BU15:CV15"/>
    <mergeCell ref="A14:AJ14"/>
    <mergeCell ref="AK14:BT14"/>
    <mergeCell ref="BU14:CV14"/>
    <mergeCell ref="BG11:CV1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7">
      <selection activeCell="DP11" sqref="DP11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49.5" customHeight="1">
      <c r="A3" s="63" t="s">
        <v>178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</row>
    <row r="4" s="1" customFormat="1" ht="15.75"/>
    <row r="5" spans="1:105" s="1" customFormat="1" ht="15.75">
      <c r="A5" s="55" t="s">
        <v>218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</row>
    <row r="6" spans="1:105" s="1" customFormat="1" ht="15.75">
      <c r="A6" s="54" t="s">
        <v>22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</row>
    <row r="8" spans="1:105" s="5" customFormat="1" ht="15" customHeight="1">
      <c r="A8" s="82" t="s">
        <v>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2" t="s">
        <v>211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  <c r="AS8" s="82" t="s">
        <v>32</v>
      </c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4"/>
      <c r="BN8" s="88" t="s">
        <v>33</v>
      </c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5" customFormat="1" ht="46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85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7"/>
      <c r="AS9" s="85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7"/>
      <c r="BN9" s="91" t="s">
        <v>173</v>
      </c>
      <c r="BO9" s="91"/>
      <c r="BP9" s="91"/>
      <c r="BQ9" s="91"/>
      <c r="BR9" s="91"/>
      <c r="BS9" s="91"/>
      <c r="BT9" s="91"/>
      <c r="BU9" s="91"/>
      <c r="BV9" s="91" t="s">
        <v>174</v>
      </c>
      <c r="BW9" s="91"/>
      <c r="BX9" s="91"/>
      <c r="BY9" s="91"/>
      <c r="BZ9" s="91"/>
      <c r="CA9" s="91"/>
      <c r="CB9" s="91"/>
      <c r="CC9" s="91"/>
      <c r="CD9" s="91" t="s">
        <v>175</v>
      </c>
      <c r="CE9" s="91"/>
      <c r="CF9" s="91"/>
      <c r="CG9" s="91"/>
      <c r="CH9" s="91"/>
      <c r="CI9" s="91"/>
      <c r="CJ9" s="91"/>
      <c r="CK9" s="91"/>
      <c r="CL9" s="91" t="s">
        <v>176</v>
      </c>
      <c r="CM9" s="91"/>
      <c r="CN9" s="91"/>
      <c r="CO9" s="91"/>
      <c r="CP9" s="91"/>
      <c r="CQ9" s="91"/>
      <c r="CR9" s="91"/>
      <c r="CS9" s="91"/>
      <c r="CT9" s="91" t="s">
        <v>177</v>
      </c>
      <c r="CU9" s="91"/>
      <c r="CV9" s="91"/>
      <c r="CW9" s="91"/>
      <c r="CX9" s="91"/>
      <c r="CY9" s="91"/>
      <c r="CZ9" s="91"/>
      <c r="DA9" s="91"/>
    </row>
    <row r="10" spans="1:105" ht="252.75" customHeight="1">
      <c r="A10" s="22"/>
      <c r="B10" s="92" t="s">
        <v>34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5">
        <v>0</v>
      </c>
      <c r="BO10" s="95"/>
      <c r="BP10" s="95"/>
      <c r="BQ10" s="95"/>
      <c r="BR10" s="95"/>
      <c r="BS10" s="95"/>
      <c r="BT10" s="95"/>
      <c r="BU10" s="95"/>
      <c r="BV10" s="95">
        <v>0</v>
      </c>
      <c r="BW10" s="95"/>
      <c r="BX10" s="95"/>
      <c r="BY10" s="95"/>
      <c r="BZ10" s="95"/>
      <c r="CA10" s="95"/>
      <c r="CB10" s="95"/>
      <c r="CC10" s="95"/>
      <c r="CD10" s="95">
        <v>0</v>
      </c>
      <c r="CE10" s="95"/>
      <c r="CF10" s="95"/>
      <c r="CG10" s="95"/>
      <c r="CH10" s="95"/>
      <c r="CI10" s="95"/>
      <c r="CJ10" s="95"/>
      <c r="CK10" s="95"/>
      <c r="CL10" s="95">
        <v>0</v>
      </c>
      <c r="CM10" s="95"/>
      <c r="CN10" s="95"/>
      <c r="CO10" s="95"/>
      <c r="CP10" s="95"/>
      <c r="CQ10" s="95"/>
      <c r="CR10" s="95"/>
      <c r="CS10" s="95"/>
      <c r="CT10" s="95">
        <v>0</v>
      </c>
      <c r="CU10" s="95"/>
      <c r="CV10" s="95"/>
      <c r="CW10" s="95"/>
      <c r="CX10" s="95"/>
      <c r="CY10" s="95"/>
      <c r="CZ10" s="95"/>
      <c r="DA10" s="95"/>
    </row>
    <row r="11" spans="1:105" ht="102" customHeight="1">
      <c r="A11" s="23"/>
      <c r="B11" s="92" t="s">
        <v>35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5">
        <v>1</v>
      </c>
      <c r="BO11" s="95"/>
      <c r="BP11" s="95"/>
      <c r="BQ11" s="95"/>
      <c r="BR11" s="95"/>
      <c r="BS11" s="95"/>
      <c r="BT11" s="95"/>
      <c r="BU11" s="95"/>
      <c r="BV11" s="95">
        <v>1</v>
      </c>
      <c r="BW11" s="95"/>
      <c r="BX11" s="95"/>
      <c r="BY11" s="95"/>
      <c r="BZ11" s="95"/>
      <c r="CA11" s="95"/>
      <c r="CB11" s="95"/>
      <c r="CC11" s="95"/>
      <c r="CD11" s="95">
        <v>1</v>
      </c>
      <c r="CE11" s="95"/>
      <c r="CF11" s="95"/>
      <c r="CG11" s="95"/>
      <c r="CH11" s="95"/>
      <c r="CI11" s="95"/>
      <c r="CJ11" s="95"/>
      <c r="CK11" s="95"/>
      <c r="CL11" s="95">
        <v>1</v>
      </c>
      <c r="CM11" s="95"/>
      <c r="CN11" s="95"/>
      <c r="CO11" s="95"/>
      <c r="CP11" s="95"/>
      <c r="CQ11" s="95"/>
      <c r="CR11" s="95"/>
      <c r="CS11" s="95"/>
      <c r="CT11" s="95">
        <v>1</v>
      </c>
      <c r="CU11" s="95"/>
      <c r="CV11" s="95"/>
      <c r="CW11" s="95"/>
      <c r="CX11" s="95"/>
      <c r="CY11" s="95"/>
      <c r="CZ11" s="95"/>
      <c r="DA11" s="95"/>
    </row>
    <row r="12" spans="1:105" ht="125.25" customHeight="1">
      <c r="A12" s="23"/>
      <c r="B12" s="92" t="s">
        <v>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6">
        <v>0.883</v>
      </c>
      <c r="BO12" s="96"/>
      <c r="BP12" s="96"/>
      <c r="BQ12" s="96"/>
      <c r="BR12" s="96"/>
      <c r="BS12" s="96"/>
      <c r="BT12" s="96"/>
      <c r="BU12" s="96"/>
      <c r="BV12" s="96">
        <v>0.883</v>
      </c>
      <c r="BW12" s="96"/>
      <c r="BX12" s="96"/>
      <c r="BY12" s="96"/>
      <c r="BZ12" s="96"/>
      <c r="CA12" s="96"/>
      <c r="CB12" s="96"/>
      <c r="CC12" s="96"/>
      <c r="CD12" s="96">
        <v>0.883</v>
      </c>
      <c r="CE12" s="96"/>
      <c r="CF12" s="96"/>
      <c r="CG12" s="96"/>
      <c r="CH12" s="96"/>
      <c r="CI12" s="96"/>
      <c r="CJ12" s="96"/>
      <c r="CK12" s="96"/>
      <c r="CL12" s="96">
        <v>0.883</v>
      </c>
      <c r="CM12" s="96"/>
      <c r="CN12" s="96"/>
      <c r="CO12" s="96"/>
      <c r="CP12" s="96"/>
      <c r="CQ12" s="96"/>
      <c r="CR12" s="96"/>
      <c r="CS12" s="96"/>
      <c r="CT12" s="96">
        <v>0.883</v>
      </c>
      <c r="CU12" s="96"/>
      <c r="CV12" s="96"/>
      <c r="CW12" s="96"/>
      <c r="CX12" s="96"/>
      <c r="CY12" s="96"/>
      <c r="CZ12" s="96"/>
      <c r="DA12" s="96"/>
    </row>
    <row r="13" spans="1:25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105" s="1" customFormat="1" ht="15.75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 t="s">
        <v>219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</row>
    <row r="15" spans="1:105" s="3" customFormat="1" ht="13.5" customHeight="1">
      <c r="A15" s="54" t="s">
        <v>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 t="s">
        <v>17</v>
      </c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</row>
    <row r="16" spans="1:25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</sheetData>
  <sheetProtection/>
  <mergeCells count="42">
    <mergeCell ref="A14:AM14"/>
    <mergeCell ref="AN14:BY14"/>
    <mergeCell ref="BZ14:DA14"/>
    <mergeCell ref="A15:AM15"/>
    <mergeCell ref="AN15:BY15"/>
    <mergeCell ref="BZ15:DA15"/>
    <mergeCell ref="CL11:CS11"/>
    <mergeCell ref="CT11:DA11"/>
    <mergeCell ref="B12:W12"/>
    <mergeCell ref="X12:AR12"/>
    <mergeCell ref="AS12:BM12"/>
    <mergeCell ref="BN12:BU12"/>
    <mergeCell ref="BV12:CC12"/>
    <mergeCell ref="CD12:CK12"/>
    <mergeCell ref="CL12:CS12"/>
    <mergeCell ref="CT12:DA12"/>
    <mergeCell ref="B11:W11"/>
    <mergeCell ref="X11:AR11"/>
    <mergeCell ref="AS11:BM11"/>
    <mergeCell ref="BN11:BU11"/>
    <mergeCell ref="BV11:CC11"/>
    <mergeCell ref="CD11:CK11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A3:DA3"/>
    <mergeCell ref="A5:DA5"/>
    <mergeCell ref="A6:DA6"/>
    <mergeCell ref="A8:W9"/>
    <mergeCell ref="X8:AR9"/>
    <mergeCell ref="AS8:BM9"/>
    <mergeCell ref="BN8:DA8"/>
    <mergeCell ref="BN9:BU9"/>
    <mergeCell ref="BV9:CC9"/>
    <mergeCell ref="CD9:CK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1">
      <selection activeCell="CB46" sqref="CB4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="1" customFormat="1" ht="15.75"/>
    <row r="5" spans="9:94" s="1" customFormat="1" ht="15.75">
      <c r="I5" s="55" t="s">
        <v>218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</row>
    <row r="6" spans="9:102" s="1" customFormat="1" ht="15.75">
      <c r="I6" s="97" t="s">
        <v>38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2" t="s">
        <v>39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  <c r="AG8" s="58" t="s">
        <v>40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0"/>
      <c r="BC8" s="98" t="s">
        <v>41</v>
      </c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98" t="s">
        <v>42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100"/>
      <c r="CH8" s="98" t="s">
        <v>43</v>
      </c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100"/>
    </row>
    <row r="9" spans="1:102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44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 t="s">
        <v>45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101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3"/>
      <c r="BQ9" s="101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3"/>
      <c r="CH9" s="101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3"/>
    </row>
    <row r="10" spans="1:102" s="25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27" customFormat="1" ht="103.5" customHeight="1">
      <c r="A11" s="26"/>
      <c r="B11" s="104" t="s">
        <v>46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06" t="s">
        <v>47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8"/>
      <c r="AR11" s="106" t="s">
        <v>47</v>
      </c>
      <c r="AS11" s="107"/>
      <c r="AT11" s="107"/>
      <c r="AU11" s="107"/>
      <c r="AV11" s="107"/>
      <c r="AW11" s="107"/>
      <c r="AX11" s="107"/>
      <c r="AY11" s="107"/>
      <c r="AZ11" s="107"/>
      <c r="BA11" s="107"/>
      <c r="BB11" s="108"/>
      <c r="BC11" s="109" t="s">
        <v>47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109" t="s">
        <v>47</v>
      </c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1"/>
      <c r="CH11" s="109">
        <f>(CH13+CH14)/2</f>
        <v>2</v>
      </c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1"/>
    </row>
    <row r="12" spans="1:102" s="27" customFormat="1" ht="15">
      <c r="A12" s="28"/>
      <c r="B12" s="104" t="s">
        <v>48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6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/>
      <c r="AS12" s="107"/>
      <c r="AT12" s="107"/>
      <c r="AU12" s="107"/>
      <c r="AV12" s="107"/>
      <c r="AW12" s="107"/>
      <c r="AX12" s="107"/>
      <c r="AY12" s="107"/>
      <c r="AZ12" s="107"/>
      <c r="BA12" s="107"/>
      <c r="BB12" s="108"/>
      <c r="BC12" s="10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1"/>
      <c r="BQ12" s="109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1"/>
      <c r="CH12" s="109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1"/>
    </row>
    <row r="13" spans="1:102" s="27" customFormat="1" ht="103.5" customHeight="1">
      <c r="A13" s="28"/>
      <c r="B13" s="104" t="s">
        <v>49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>
        <v>2</v>
      </c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06">
        <v>2</v>
      </c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  <c r="BC13" s="109">
        <f>AG13/AR13*100</f>
        <v>100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09" t="s">
        <v>50</v>
      </c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1"/>
      <c r="CH13" s="109">
        <v>2</v>
      </c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1"/>
    </row>
    <row r="14" spans="1:102" s="27" customFormat="1" ht="161.25" customHeight="1">
      <c r="A14" s="28"/>
      <c r="B14" s="104" t="s">
        <v>51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6">
        <v>0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>
        <v>0</v>
      </c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  <c r="BC14" s="109">
        <v>100</v>
      </c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1"/>
      <c r="BQ14" s="109" t="s">
        <v>50</v>
      </c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  <c r="CH14" s="109">
        <v>2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1"/>
    </row>
    <row r="15" spans="1:102" s="27" customFormat="1" ht="15">
      <c r="A15" s="28"/>
      <c r="B15" s="104" t="s">
        <v>52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6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/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9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1"/>
      <c r="BQ15" s="109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1"/>
      <c r="CH15" s="109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</row>
    <row r="16" spans="1:102" s="27" customFormat="1" ht="59.25" customHeight="1">
      <c r="A16" s="28"/>
      <c r="B16" s="104" t="s">
        <v>53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6">
        <v>0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  <c r="AR16" s="106">
        <v>0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09">
        <v>100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1"/>
      <c r="BQ16" s="109" t="s">
        <v>47</v>
      </c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1"/>
      <c r="CH16" s="109" t="s">
        <v>47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pans="1:102" s="27" customFormat="1" ht="102" customHeight="1">
      <c r="A17" s="28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06">
        <v>1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8"/>
      <c r="AR17" s="106">
        <v>1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  <c r="BC17" s="109">
        <f>AG17/AR17*100</f>
        <v>100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1"/>
      <c r="BQ17" s="109" t="s">
        <v>47</v>
      </c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1"/>
      <c r="CH17" s="109" t="s">
        <v>47</v>
      </c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1"/>
    </row>
    <row r="18" spans="1:102" s="27" customFormat="1" ht="59.25" customHeight="1">
      <c r="A18" s="28"/>
      <c r="B18" s="104" t="s">
        <v>55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/>
      <c r="AG18" s="106">
        <v>2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>
        <v>2</v>
      </c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9">
        <f>AG18/AR18*100</f>
        <v>100</v>
      </c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1"/>
      <c r="BQ18" s="109" t="s">
        <v>47</v>
      </c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09" t="s">
        <v>47</v>
      </c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1"/>
    </row>
    <row r="19" spans="1:102" s="27" customFormat="1" ht="103.5" customHeight="1">
      <c r="A19" s="28"/>
      <c r="B19" s="104" t="s">
        <v>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5"/>
      <c r="AG19" s="106">
        <v>1</v>
      </c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106">
        <v>1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  <c r="BC19" s="109">
        <f>AG19/AR19*100</f>
        <v>100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1"/>
      <c r="BQ19" s="109" t="s">
        <v>47</v>
      </c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1"/>
      <c r="CH19" s="109" t="s">
        <v>47</v>
      </c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1"/>
    </row>
    <row r="20" spans="1:102" s="27" customFormat="1" ht="87.75" customHeight="1">
      <c r="A20" s="28"/>
      <c r="B20" s="104" t="s">
        <v>57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 t="s">
        <v>47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06" t="s">
        <v>47</v>
      </c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  <c r="BC20" s="109" t="s">
        <v>47</v>
      </c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1"/>
      <c r="BQ20" s="109" t="s">
        <v>47</v>
      </c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1"/>
      <c r="CH20" s="109">
        <f>(CH22+CH23+CH24)/3</f>
        <v>2</v>
      </c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1"/>
    </row>
    <row r="21" spans="1:102" s="27" customFormat="1" ht="15">
      <c r="A21" s="28"/>
      <c r="B21" s="104" t="s">
        <v>48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8"/>
      <c r="AR21" s="106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1"/>
      <c r="BQ21" s="109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  <c r="CH21" s="109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</row>
    <row r="22" spans="1:102" s="27" customFormat="1" ht="74.25" customHeight="1">
      <c r="A22" s="28"/>
      <c r="B22" s="104" t="s">
        <v>58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6">
        <v>1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06">
        <v>1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  <c r="BC22" s="109">
        <f>AG22/AR22*100</f>
        <v>100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1"/>
      <c r="BQ22" s="109" t="s">
        <v>50</v>
      </c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1"/>
      <c r="CH22" s="109">
        <v>2</v>
      </c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</row>
    <row r="23" spans="1:102" s="27" customFormat="1" ht="103.5" customHeight="1">
      <c r="A23" s="28"/>
      <c r="B23" s="104" t="s">
        <v>59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06">
        <v>0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06">
        <v>0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9">
        <v>100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1"/>
      <c r="BQ23" s="109" t="s">
        <v>50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1"/>
      <c r="CH23" s="109">
        <v>2</v>
      </c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</row>
    <row r="24" spans="1:102" s="27" customFormat="1" ht="103.5" customHeight="1">
      <c r="A24" s="28"/>
      <c r="B24" s="104" t="s">
        <v>60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6">
        <v>0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8"/>
      <c r="AR24" s="106">
        <v>0</v>
      </c>
      <c r="AS24" s="107"/>
      <c r="AT24" s="107"/>
      <c r="AU24" s="107"/>
      <c r="AV24" s="107"/>
      <c r="AW24" s="107"/>
      <c r="AX24" s="107"/>
      <c r="AY24" s="107"/>
      <c r="AZ24" s="107"/>
      <c r="BA24" s="107"/>
      <c r="BB24" s="108"/>
      <c r="BC24" s="109">
        <v>100</v>
      </c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1"/>
      <c r="BQ24" s="109" t="s">
        <v>50</v>
      </c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>
        <v>2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</row>
    <row r="25" spans="1:102" s="27" customFormat="1" ht="132.75" customHeight="1">
      <c r="A25" s="28"/>
      <c r="B25" s="104" t="s">
        <v>61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06">
        <v>1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8"/>
      <c r="AR25" s="106">
        <v>1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8"/>
      <c r="BC25" s="109">
        <f>AG25/AR25*100</f>
        <v>100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109" t="s">
        <v>50</v>
      </c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1"/>
      <c r="CH25" s="109">
        <v>2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s="27" customFormat="1" ht="162" customHeight="1">
      <c r="A26" s="28"/>
      <c r="B26" s="104" t="s">
        <v>62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06">
        <v>1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8"/>
      <c r="AR26" s="106">
        <v>1</v>
      </c>
      <c r="AS26" s="107"/>
      <c r="AT26" s="107"/>
      <c r="AU26" s="107"/>
      <c r="AV26" s="107"/>
      <c r="AW26" s="107"/>
      <c r="AX26" s="107"/>
      <c r="AY26" s="107"/>
      <c r="AZ26" s="107"/>
      <c r="BA26" s="107"/>
      <c r="BB26" s="108"/>
      <c r="BC26" s="10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1"/>
      <c r="BQ26" s="109" t="s">
        <v>50</v>
      </c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1"/>
      <c r="CH26" s="109">
        <v>2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1"/>
    </row>
    <row r="27" spans="1:102" s="27" customFormat="1" ht="89.25" customHeight="1">
      <c r="A27" s="28"/>
      <c r="B27" s="104" t="s">
        <v>63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6">
        <v>0</v>
      </c>
      <c r="AH27" s="107"/>
      <c r="AI27" s="107"/>
      <c r="AJ27" s="107"/>
      <c r="AK27" s="107"/>
      <c r="AL27" s="107"/>
      <c r="AM27" s="107"/>
      <c r="AN27" s="107"/>
      <c r="AO27" s="107"/>
      <c r="AP27" s="107"/>
      <c r="AQ27" s="108"/>
      <c r="AR27" s="106">
        <v>0</v>
      </c>
      <c r="AS27" s="107"/>
      <c r="AT27" s="107"/>
      <c r="AU27" s="107"/>
      <c r="AV27" s="107"/>
      <c r="AW27" s="107"/>
      <c r="AX27" s="107"/>
      <c r="AY27" s="107"/>
      <c r="AZ27" s="107"/>
      <c r="BA27" s="107"/>
      <c r="BB27" s="108"/>
      <c r="BC27" s="109">
        <v>100</v>
      </c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1"/>
      <c r="BQ27" s="109" t="s">
        <v>64</v>
      </c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1"/>
      <c r="CH27" s="109">
        <f>CH28</f>
        <v>2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1"/>
    </row>
    <row r="28" spans="1:102" ht="177.75" customHeight="1">
      <c r="A28" s="23"/>
      <c r="B28" s="104" t="s">
        <v>65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6">
        <v>0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8"/>
      <c r="AR28" s="106">
        <v>0</v>
      </c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  <c r="BC28" s="109">
        <v>100</v>
      </c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1"/>
      <c r="BQ28" s="109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1"/>
      <c r="CH28" s="109">
        <v>2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1"/>
    </row>
    <row r="29" spans="1:102" ht="117.75" customHeight="1">
      <c r="A29" s="23"/>
      <c r="B29" s="104" t="s">
        <v>66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 t="s">
        <v>47</v>
      </c>
      <c r="AH29" s="107"/>
      <c r="AI29" s="107"/>
      <c r="AJ29" s="107"/>
      <c r="AK29" s="107"/>
      <c r="AL29" s="107"/>
      <c r="AM29" s="107"/>
      <c r="AN29" s="107"/>
      <c r="AO29" s="107"/>
      <c r="AP29" s="107"/>
      <c r="AQ29" s="108"/>
      <c r="AR29" s="106" t="s">
        <v>47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  <c r="BC29" s="109" t="s">
        <v>47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1"/>
      <c r="BQ29" s="109" t="s">
        <v>47</v>
      </c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1"/>
      <c r="CH29" s="109">
        <f>(CH31+CH32)/2</f>
        <v>2</v>
      </c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1"/>
    </row>
    <row r="30" spans="1:102" s="27" customFormat="1" ht="15">
      <c r="A30" s="28"/>
      <c r="B30" s="104" t="s">
        <v>48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106"/>
      <c r="AH30" s="107"/>
      <c r="AI30" s="107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1"/>
      <c r="BQ30" s="109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1"/>
      <c r="CH30" s="109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1"/>
    </row>
    <row r="31" spans="1:102" ht="132.75" customHeight="1">
      <c r="A31" s="23"/>
      <c r="B31" s="104" t="s">
        <v>67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  <c r="AG31" s="106">
        <v>0</v>
      </c>
      <c r="AH31" s="107"/>
      <c r="AI31" s="107"/>
      <c r="AJ31" s="107"/>
      <c r="AK31" s="107"/>
      <c r="AL31" s="107"/>
      <c r="AM31" s="107"/>
      <c r="AN31" s="107"/>
      <c r="AO31" s="107"/>
      <c r="AP31" s="107"/>
      <c r="AQ31" s="108"/>
      <c r="AR31" s="106">
        <v>2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  <c r="BC31" s="109">
        <v>100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1"/>
      <c r="BQ31" s="109" t="s">
        <v>64</v>
      </c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1"/>
      <c r="CH31" s="109">
        <v>2</v>
      </c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1"/>
    </row>
    <row r="32" spans="1:102" ht="177" customHeight="1">
      <c r="A32" s="23"/>
      <c r="B32" s="104" t="s">
        <v>68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>
        <v>0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v>0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109">
        <v>100</v>
      </c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109" t="s">
        <v>64</v>
      </c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1"/>
      <c r="CH32" s="109">
        <v>2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1"/>
    </row>
    <row r="33" spans="1:102" ht="31.5" customHeight="1">
      <c r="A33" s="23"/>
      <c r="B33" s="104" t="s">
        <v>69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106" t="s">
        <v>47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 t="s">
        <v>47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09" t="s">
        <v>47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109" t="s">
        <v>47</v>
      </c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1"/>
      <c r="CH33" s="112">
        <f>(CH11+CH20+CH25+CH26+CH27+CH29)/6</f>
        <v>2</v>
      </c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4"/>
    </row>
    <row r="34" s="29" customFormat="1" ht="15"/>
    <row r="35" spans="1:102" s="1" customFormat="1" ht="15.75">
      <c r="A35" s="55" t="s">
        <v>20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 t="s">
        <v>216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</row>
    <row r="36" spans="1:102" s="3" customFormat="1" ht="13.5" customHeight="1">
      <c r="A36" s="54" t="s">
        <v>15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 t="s">
        <v>17</v>
      </c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</row>
    <row r="37" spans="1:27" ht="3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</sheetData>
  <sheetProtection/>
  <mergeCells count="160"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SheetLayoutView="100" zoomScalePageLayoutView="0" workbookViewId="0" topLeftCell="A1">
      <selection activeCell="EF9" sqref="EF9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="1" customFormat="1" ht="13.5" customHeight="1"/>
    <row r="5" spans="9:94" s="1" customFormat="1" ht="15.75">
      <c r="I5" s="55" t="s">
        <v>218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</row>
    <row r="6" spans="9:102" s="1" customFormat="1" ht="15.75">
      <c r="I6" s="97" t="s">
        <v>38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2" t="s">
        <v>71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  <c r="AG8" s="58" t="s">
        <v>40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0"/>
      <c r="BC8" s="98" t="s">
        <v>41</v>
      </c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98" t="s">
        <v>42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100"/>
      <c r="CH8" s="98" t="s">
        <v>43</v>
      </c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100"/>
    </row>
    <row r="9" spans="1:102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44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 t="s">
        <v>45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101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3"/>
      <c r="BQ9" s="101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3"/>
      <c r="CH9" s="101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3"/>
    </row>
    <row r="10" spans="1:102" s="25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27" customFormat="1" ht="59.25" customHeight="1">
      <c r="A11" s="26"/>
      <c r="B11" s="104" t="s">
        <v>72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06">
        <v>20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8"/>
      <c r="AR11" s="106">
        <v>20</v>
      </c>
      <c r="AS11" s="107"/>
      <c r="AT11" s="107"/>
      <c r="AU11" s="107"/>
      <c r="AV11" s="107"/>
      <c r="AW11" s="107"/>
      <c r="AX11" s="107"/>
      <c r="AY11" s="107"/>
      <c r="AZ11" s="107"/>
      <c r="BA11" s="107"/>
      <c r="BB11" s="108"/>
      <c r="BC11" s="109">
        <v>100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109" t="s">
        <v>47</v>
      </c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1"/>
      <c r="CH11" s="115">
        <v>2</v>
      </c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7"/>
    </row>
    <row r="12" spans="1:102" s="27" customFormat="1" ht="15" customHeight="1">
      <c r="A12" s="28"/>
      <c r="B12" s="104" t="s">
        <v>48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6"/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/>
      <c r="AS12" s="107"/>
      <c r="AT12" s="107"/>
      <c r="AU12" s="107"/>
      <c r="AV12" s="107"/>
      <c r="AW12" s="107"/>
      <c r="AX12" s="107"/>
      <c r="AY12" s="107"/>
      <c r="AZ12" s="107"/>
      <c r="BA12" s="107"/>
      <c r="BB12" s="108"/>
      <c r="BC12" s="10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1"/>
      <c r="BQ12" s="109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1"/>
      <c r="CH12" s="109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1"/>
    </row>
    <row r="13" spans="1:102" s="27" customFormat="1" ht="135.75" customHeight="1">
      <c r="A13" s="28"/>
      <c r="B13" s="118" t="s">
        <v>73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9"/>
      <c r="AG13" s="106">
        <v>20</v>
      </c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06">
        <v>20</v>
      </c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  <c r="BC13" s="109">
        <f>AG13/AR13*100</f>
        <v>100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09" t="s">
        <v>64</v>
      </c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1"/>
      <c r="CH13" s="109">
        <v>0.5</v>
      </c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1"/>
    </row>
    <row r="14" spans="1:102" s="27" customFormat="1" ht="89.25" customHeight="1">
      <c r="A14" s="28"/>
      <c r="B14" s="120" t="s">
        <v>74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06">
        <v>0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>
        <v>0</v>
      </c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  <c r="BC14" s="109">
        <v>100</v>
      </c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1"/>
      <c r="BQ14" s="109" t="s">
        <v>47</v>
      </c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  <c r="CH14" s="109">
        <v>0.25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1"/>
    </row>
    <row r="15" spans="1:102" s="27" customFormat="1" ht="88.5" customHeight="1">
      <c r="A15" s="28"/>
      <c r="B15" s="122" t="s">
        <v>75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106">
        <v>0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>
        <v>0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9">
        <v>100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1"/>
      <c r="BQ15" s="109" t="s">
        <v>47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1"/>
      <c r="CH15" s="109">
        <v>1</v>
      </c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</row>
    <row r="16" spans="1:102" s="27" customFormat="1" ht="30.75" customHeight="1">
      <c r="A16" s="28"/>
      <c r="B16" s="122" t="s">
        <v>76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  <c r="AG16" s="106">
        <v>0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  <c r="AR16" s="106">
        <v>0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09">
        <v>100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1"/>
      <c r="BQ16" s="109" t="s">
        <v>47</v>
      </c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1"/>
      <c r="CH16" s="109">
        <v>1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pans="1:102" s="27" customFormat="1" ht="206.25" customHeight="1">
      <c r="A17" s="28"/>
      <c r="B17" s="120" t="s">
        <v>77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06">
        <v>0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8"/>
      <c r="AR17" s="106">
        <v>0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  <c r="BC17" s="109">
        <v>100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1"/>
      <c r="BQ17" s="109" t="s">
        <v>64</v>
      </c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1"/>
      <c r="CH17" s="109">
        <v>1</v>
      </c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1"/>
    </row>
    <row r="18" spans="1:102" s="27" customFormat="1" ht="88.5" customHeight="1">
      <c r="A18" s="28"/>
      <c r="B18" s="122" t="s">
        <v>78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9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1"/>
      <c r="BQ18" s="109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09">
        <v>0.25</v>
      </c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1"/>
    </row>
    <row r="19" spans="1:102" s="27" customFormat="1" ht="105.75" customHeight="1">
      <c r="A19" s="28"/>
      <c r="B19" s="104" t="s">
        <v>79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5"/>
      <c r="AG19" s="106">
        <v>0</v>
      </c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106">
        <v>0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  <c r="BC19" s="109">
        <v>100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1"/>
      <c r="BQ19" s="109" t="s">
        <v>64</v>
      </c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1"/>
      <c r="CH19" s="115">
        <v>0.25</v>
      </c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7"/>
    </row>
    <row r="20" spans="1:102" s="27" customFormat="1" ht="74.25" customHeight="1">
      <c r="A20" s="28"/>
      <c r="B20" s="104" t="s">
        <v>80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 t="s">
        <v>47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06" t="s">
        <v>47</v>
      </c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  <c r="BC20" s="109" t="s">
        <v>47</v>
      </c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1"/>
      <c r="BQ20" s="109" t="s">
        <v>47</v>
      </c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1"/>
      <c r="CH20" s="115">
        <v>0.75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7"/>
    </row>
    <row r="21" spans="1:102" s="27" customFormat="1" ht="15" customHeight="1">
      <c r="A21" s="28"/>
      <c r="B21" s="104" t="s">
        <v>48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8"/>
      <c r="AR21" s="106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1"/>
      <c r="BQ21" s="109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  <c r="CH21" s="109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</row>
    <row r="22" spans="1:102" s="27" customFormat="1" ht="135" customHeight="1">
      <c r="A22" s="28"/>
      <c r="B22" s="118" t="s">
        <v>81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6">
        <v>1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06">
        <v>1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  <c r="BC22" s="109">
        <f>AG22/AR22*100</f>
        <v>100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1"/>
      <c r="BQ22" s="109" t="s">
        <v>50</v>
      </c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1"/>
      <c r="CH22" s="109">
        <v>0.5</v>
      </c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</row>
    <row r="23" spans="1:102" ht="191.25" customHeight="1">
      <c r="A23" s="23"/>
      <c r="B23" s="118" t="s">
        <v>82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06">
        <v>0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06">
        <v>0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9">
        <v>100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1"/>
      <c r="BQ23" s="109" t="s">
        <v>64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1"/>
      <c r="CH23" s="109">
        <v>0.25</v>
      </c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</row>
    <row r="24" spans="1:102" ht="108" customHeight="1">
      <c r="A24" s="23"/>
      <c r="B24" s="104" t="s">
        <v>83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6">
        <f>AG25</f>
        <v>0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8"/>
      <c r="AR24" s="106">
        <f>AR25</f>
        <v>0</v>
      </c>
      <c r="AS24" s="107"/>
      <c r="AT24" s="107"/>
      <c r="AU24" s="107"/>
      <c r="AV24" s="107"/>
      <c r="AW24" s="107"/>
      <c r="AX24" s="107"/>
      <c r="AY24" s="107"/>
      <c r="AZ24" s="107"/>
      <c r="BA24" s="107"/>
      <c r="BB24" s="108"/>
      <c r="BC24" s="109">
        <v>100</v>
      </c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1"/>
      <c r="BQ24" s="109" t="s">
        <v>64</v>
      </c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15">
        <v>0.1</v>
      </c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ht="135.75" customHeight="1">
      <c r="A25" s="23"/>
      <c r="B25" s="104" t="s">
        <v>84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06">
        <v>0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8"/>
      <c r="AR25" s="106">
        <v>0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8"/>
      <c r="BC25" s="109">
        <v>100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109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1"/>
      <c r="CH25" s="109">
        <v>1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ht="30.75" customHeight="1">
      <c r="A26" s="23"/>
      <c r="B26" s="104" t="s">
        <v>85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06" t="s">
        <v>47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8"/>
      <c r="AR26" s="106" t="s">
        <v>47</v>
      </c>
      <c r="AS26" s="107"/>
      <c r="AT26" s="107"/>
      <c r="AU26" s="107"/>
      <c r="AV26" s="107"/>
      <c r="AW26" s="107"/>
      <c r="AX26" s="107"/>
      <c r="AY26" s="107"/>
      <c r="AZ26" s="107"/>
      <c r="BA26" s="107"/>
      <c r="BB26" s="108"/>
      <c r="BC26" s="109" t="s">
        <v>47</v>
      </c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1"/>
      <c r="BQ26" s="109" t="s">
        <v>47</v>
      </c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1"/>
      <c r="CH26" s="124">
        <f>(CH11+CH19+CH24)/4</f>
        <v>0.5875</v>
      </c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6"/>
    </row>
    <row r="27" s="29" customFormat="1" ht="15"/>
    <row r="28" spans="1:102" s="1" customFormat="1" ht="15.75">
      <c r="A28" s="55" t="s">
        <v>20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 t="s">
        <v>219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02" s="3" customFormat="1" ht="13.5" customHeight="1">
      <c r="A29" s="54" t="s">
        <v>15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 t="s">
        <v>17</v>
      </c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27" ht="3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</sheetData>
  <sheetProtection/>
  <mergeCells count="118">
    <mergeCell ref="A28:AK28"/>
    <mergeCell ref="AL28:BV28"/>
    <mergeCell ref="BW28:CX28"/>
    <mergeCell ref="A29:AK29"/>
    <mergeCell ref="AL29:BV29"/>
    <mergeCell ref="BW29:CX29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8"/>
  <sheetViews>
    <sheetView view="pageBreakPreview" zoomScaleSheetLayoutView="100" zoomScalePageLayoutView="0" workbookViewId="0" topLeftCell="A1">
      <selection activeCell="DM33" sqref="DM3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63" t="s">
        <v>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="1" customFormat="1" ht="6" customHeight="1"/>
    <row r="5" spans="9:94" s="1" customFormat="1" ht="15.75">
      <c r="I5" s="55" t="s">
        <v>218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</row>
    <row r="6" spans="9:102" s="1" customFormat="1" ht="15.75">
      <c r="I6" s="97" t="s">
        <v>38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82" t="s">
        <v>87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  <c r="AG8" s="58" t="s">
        <v>40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0"/>
      <c r="BC8" s="98" t="s">
        <v>41</v>
      </c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98" t="s">
        <v>42</v>
      </c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100"/>
      <c r="CH8" s="98" t="s">
        <v>43</v>
      </c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100"/>
    </row>
    <row r="9" spans="1:102" s="5" customFormat="1" ht="4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5" t="s">
        <v>44</v>
      </c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85" t="s">
        <v>45</v>
      </c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101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3"/>
      <c r="BQ9" s="101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3"/>
      <c r="CH9" s="101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3"/>
    </row>
    <row r="10" spans="1:102" s="25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27" customFormat="1" ht="131.25" customHeight="1">
      <c r="A11" s="28"/>
      <c r="B11" s="104" t="s">
        <v>88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5"/>
      <c r="AG11" s="106">
        <v>1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8"/>
      <c r="AR11" s="106">
        <v>1</v>
      </c>
      <c r="AS11" s="107"/>
      <c r="AT11" s="107"/>
      <c r="AU11" s="107"/>
      <c r="AV11" s="107"/>
      <c r="AW11" s="107"/>
      <c r="AX11" s="107"/>
      <c r="AY11" s="107"/>
      <c r="AZ11" s="107"/>
      <c r="BA11" s="107"/>
      <c r="BB11" s="108"/>
      <c r="BC11" s="109">
        <f>AG11/AR11*100</f>
        <v>100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109" t="s">
        <v>50</v>
      </c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1"/>
      <c r="CH11" s="115">
        <v>2</v>
      </c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7"/>
    </row>
    <row r="12" spans="1:102" s="27" customFormat="1" ht="45" customHeight="1">
      <c r="A12" s="26"/>
      <c r="B12" s="104" t="s">
        <v>89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6" t="s">
        <v>47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8"/>
      <c r="AR12" s="106" t="s">
        <v>47</v>
      </c>
      <c r="AS12" s="107"/>
      <c r="AT12" s="107"/>
      <c r="AU12" s="107"/>
      <c r="AV12" s="107"/>
      <c r="AW12" s="107"/>
      <c r="AX12" s="107"/>
      <c r="AY12" s="107"/>
      <c r="AZ12" s="107"/>
      <c r="BA12" s="107"/>
      <c r="BB12" s="108"/>
      <c r="BC12" s="109" t="s">
        <v>47</v>
      </c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1"/>
      <c r="BQ12" s="109" t="s">
        <v>47</v>
      </c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1"/>
      <c r="CH12" s="115">
        <v>12</v>
      </c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7"/>
    </row>
    <row r="13" spans="1:102" s="27" customFormat="1" ht="15">
      <c r="A13" s="28"/>
      <c r="B13" s="104" t="s">
        <v>48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06"/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1"/>
      <c r="BQ13" s="109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1"/>
      <c r="CH13" s="109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1"/>
    </row>
    <row r="14" spans="1:102" s="27" customFormat="1" ht="143.25" customHeight="1">
      <c r="A14" s="28"/>
      <c r="B14" s="104" t="s">
        <v>90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6">
        <v>0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>
        <v>0</v>
      </c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  <c r="BC14" s="109">
        <v>0</v>
      </c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1"/>
      <c r="BQ14" s="109" t="s">
        <v>64</v>
      </c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  <c r="CH14" s="109">
        <v>1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1"/>
    </row>
    <row r="15" spans="1:102" s="27" customFormat="1" ht="148.5" customHeight="1">
      <c r="A15" s="28"/>
      <c r="B15" s="104" t="s">
        <v>91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G15" s="106">
        <v>0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106">
        <v>0</v>
      </c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  <c r="BC15" s="109">
        <v>100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1"/>
      <c r="BQ15" s="109" t="s">
        <v>50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1"/>
      <c r="CH15" s="109">
        <v>3</v>
      </c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</row>
    <row r="16" spans="1:102" s="27" customFormat="1" ht="219.75" customHeight="1">
      <c r="A16" s="28"/>
      <c r="B16" s="104" t="s">
        <v>92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6">
        <v>0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  <c r="AR16" s="106">
        <v>0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09">
        <v>100</v>
      </c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1"/>
      <c r="BQ16" s="109" t="s">
        <v>64</v>
      </c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1"/>
      <c r="CH16" s="109">
        <v>1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pans="1:102" s="27" customFormat="1" ht="177" customHeight="1">
      <c r="A17" s="28"/>
      <c r="B17" s="104" t="s">
        <v>93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06">
        <v>0</v>
      </c>
      <c r="AH17" s="107"/>
      <c r="AI17" s="107"/>
      <c r="AJ17" s="107"/>
      <c r="AK17" s="107"/>
      <c r="AL17" s="107"/>
      <c r="AM17" s="107"/>
      <c r="AN17" s="107"/>
      <c r="AO17" s="107"/>
      <c r="AP17" s="107"/>
      <c r="AQ17" s="108"/>
      <c r="AR17" s="106">
        <v>0</v>
      </c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  <c r="BC17" s="109">
        <v>100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1"/>
      <c r="BQ17" s="109" t="s">
        <v>64</v>
      </c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1"/>
      <c r="CH17" s="109">
        <v>1</v>
      </c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1"/>
    </row>
    <row r="18" spans="1:102" s="27" customFormat="1" ht="132" customHeight="1">
      <c r="A18" s="28"/>
      <c r="B18" s="104" t="s">
        <v>94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/>
      <c r="AG18" s="106">
        <v>0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6">
        <v>0</v>
      </c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  <c r="BC18" s="109">
        <v>100</v>
      </c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1"/>
      <c r="BQ18" s="109" t="s">
        <v>50</v>
      </c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09">
        <v>3</v>
      </c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1"/>
    </row>
    <row r="19" spans="1:102" s="27" customFormat="1" ht="90" customHeight="1">
      <c r="A19" s="28"/>
      <c r="B19" s="104" t="s">
        <v>95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5"/>
      <c r="AG19" s="106">
        <v>1</v>
      </c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106">
        <v>1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  <c r="BC19" s="109">
        <f>AG19/AR19*100</f>
        <v>100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1"/>
      <c r="BQ19" s="109" t="s">
        <v>50</v>
      </c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1"/>
      <c r="CH19" s="109">
        <v>3</v>
      </c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1"/>
    </row>
    <row r="20" spans="1:102" s="27" customFormat="1" ht="45" customHeight="1">
      <c r="A20" s="28"/>
      <c r="B20" s="104" t="s">
        <v>96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 t="s">
        <v>47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8"/>
      <c r="AR20" s="106" t="s">
        <v>47</v>
      </c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  <c r="BC20" s="109" t="s">
        <v>47</v>
      </c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1"/>
      <c r="BQ20" s="109" t="s">
        <v>47</v>
      </c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1"/>
      <c r="CH20" s="115">
        <v>5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7"/>
    </row>
    <row r="21" spans="1:102" s="27" customFormat="1" ht="15">
      <c r="A21" s="28"/>
      <c r="B21" s="104" t="s">
        <v>48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8"/>
      <c r="AR21" s="106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109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1"/>
      <c r="BQ21" s="109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  <c r="CH21" s="109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</row>
    <row r="22" spans="1:102" s="27" customFormat="1" ht="74.25" customHeight="1">
      <c r="A22" s="28"/>
      <c r="B22" s="104" t="s">
        <v>97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6">
        <v>2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06">
        <v>2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  <c r="BC22" s="109">
        <f>AG22/AR22*100</f>
        <v>100</v>
      </c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1"/>
      <c r="BQ22" s="109" t="s">
        <v>64</v>
      </c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1"/>
      <c r="CH22" s="109">
        <v>2</v>
      </c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</row>
    <row r="23" spans="1:102" s="27" customFormat="1" ht="117.75" customHeight="1">
      <c r="A23" s="28"/>
      <c r="B23" s="104" t="s">
        <v>98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06" t="s">
        <v>47</v>
      </c>
      <c r="AH23" s="107"/>
      <c r="AI23" s="107"/>
      <c r="AJ23" s="107"/>
      <c r="AK23" s="107"/>
      <c r="AL23" s="107"/>
      <c r="AM23" s="107"/>
      <c r="AN23" s="107"/>
      <c r="AO23" s="107"/>
      <c r="AP23" s="107"/>
      <c r="AQ23" s="108"/>
      <c r="AR23" s="106" t="s">
        <v>47</v>
      </c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  <c r="BC23" s="109">
        <v>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1"/>
      <c r="BQ23" s="109" t="s">
        <v>50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1"/>
      <c r="CH23" s="109">
        <v>3</v>
      </c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</row>
    <row r="24" spans="1:102" s="27" customFormat="1" ht="31.5" customHeight="1">
      <c r="A24" s="28"/>
      <c r="B24" s="104" t="s">
        <v>99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6">
        <v>0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8"/>
      <c r="AR24" s="106">
        <v>0</v>
      </c>
      <c r="AS24" s="107"/>
      <c r="AT24" s="107"/>
      <c r="AU24" s="107"/>
      <c r="AV24" s="107"/>
      <c r="AW24" s="107"/>
      <c r="AX24" s="107"/>
      <c r="AY24" s="107"/>
      <c r="AZ24" s="107"/>
      <c r="BA24" s="107"/>
      <c r="BB24" s="108"/>
      <c r="BC24" s="109">
        <v>100</v>
      </c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1"/>
      <c r="BQ24" s="109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>
        <v>1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</row>
    <row r="25" spans="1:102" s="27" customFormat="1" ht="45" customHeight="1">
      <c r="A25" s="28"/>
      <c r="B25" s="104" t="s">
        <v>100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06">
        <v>0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8"/>
      <c r="AR25" s="106">
        <v>0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8"/>
      <c r="BC25" s="109">
        <v>100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1"/>
      <c r="BQ25" s="109" t="s">
        <v>47</v>
      </c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1"/>
      <c r="CH25" s="109">
        <v>1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s="27" customFormat="1" ht="48" customHeight="1">
      <c r="A26" s="28"/>
      <c r="B26" s="104" t="s">
        <v>101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06">
        <v>0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8"/>
      <c r="AR26" s="106">
        <v>0</v>
      </c>
      <c r="AS26" s="107"/>
      <c r="AT26" s="107"/>
      <c r="AU26" s="107"/>
      <c r="AV26" s="107"/>
      <c r="AW26" s="107"/>
      <c r="AX26" s="107"/>
      <c r="AY26" s="107"/>
      <c r="AZ26" s="107"/>
      <c r="BA26" s="107"/>
      <c r="BB26" s="108"/>
      <c r="BC26" s="109">
        <v>100</v>
      </c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1"/>
      <c r="BQ26" s="109" t="s">
        <v>47</v>
      </c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1"/>
      <c r="CH26" s="109">
        <v>1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1"/>
    </row>
    <row r="27" spans="1:102" s="27" customFormat="1" ht="58.5" customHeight="1">
      <c r="A27" s="28"/>
      <c r="B27" s="104" t="s">
        <v>102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6">
        <f>AG28</f>
        <v>0</v>
      </c>
      <c r="AH27" s="107"/>
      <c r="AI27" s="107"/>
      <c r="AJ27" s="107"/>
      <c r="AK27" s="107"/>
      <c r="AL27" s="107"/>
      <c r="AM27" s="107"/>
      <c r="AN27" s="107"/>
      <c r="AO27" s="107"/>
      <c r="AP27" s="107"/>
      <c r="AQ27" s="108"/>
      <c r="AR27" s="106">
        <f>AR28</f>
        <v>0</v>
      </c>
      <c r="AS27" s="107"/>
      <c r="AT27" s="107"/>
      <c r="AU27" s="107"/>
      <c r="AV27" s="107"/>
      <c r="AW27" s="107"/>
      <c r="AX27" s="107"/>
      <c r="AY27" s="107"/>
      <c r="AZ27" s="107"/>
      <c r="BA27" s="107"/>
      <c r="BB27" s="108"/>
      <c r="BC27" s="109">
        <v>100</v>
      </c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1"/>
      <c r="BQ27" s="109" t="s">
        <v>64</v>
      </c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1"/>
      <c r="CH27" s="115">
        <v>1</v>
      </c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ht="117" customHeight="1">
      <c r="A28" s="23"/>
      <c r="B28" s="104" t="s">
        <v>103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6">
        <v>0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8"/>
      <c r="AR28" s="106">
        <v>0</v>
      </c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  <c r="BC28" s="109">
        <v>100</v>
      </c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1"/>
      <c r="BQ28" s="109" t="s">
        <v>47</v>
      </c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1"/>
      <c r="CH28" s="109">
        <v>1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1"/>
    </row>
    <row r="29" spans="1:102" ht="132.75" customHeight="1">
      <c r="A29" s="23"/>
      <c r="B29" s="104" t="s">
        <v>104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 t="s">
        <v>47</v>
      </c>
      <c r="AH29" s="107"/>
      <c r="AI29" s="107"/>
      <c r="AJ29" s="107"/>
      <c r="AK29" s="107"/>
      <c r="AL29" s="107"/>
      <c r="AM29" s="107"/>
      <c r="AN29" s="107"/>
      <c r="AO29" s="107"/>
      <c r="AP29" s="107"/>
      <c r="AQ29" s="108"/>
      <c r="AR29" s="106" t="s">
        <v>47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  <c r="BC29" s="109" t="s">
        <v>47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1"/>
      <c r="BQ29" s="109" t="s">
        <v>47</v>
      </c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1"/>
      <c r="CH29" s="115">
        <v>4</v>
      </c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7"/>
    </row>
    <row r="30" spans="1:102" s="27" customFormat="1" ht="15">
      <c r="A30" s="28"/>
      <c r="B30" s="104" t="s">
        <v>48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106"/>
      <c r="AH30" s="107"/>
      <c r="AI30" s="107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1"/>
      <c r="BQ30" s="109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1"/>
      <c r="CH30" s="109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1"/>
    </row>
    <row r="31" spans="1:102" ht="103.5" customHeight="1">
      <c r="A31" s="23"/>
      <c r="B31" s="104" t="s">
        <v>105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5"/>
      <c r="AG31" s="106">
        <v>0</v>
      </c>
      <c r="AH31" s="107"/>
      <c r="AI31" s="107"/>
      <c r="AJ31" s="107"/>
      <c r="AK31" s="107"/>
      <c r="AL31" s="107"/>
      <c r="AM31" s="107"/>
      <c r="AN31" s="107"/>
      <c r="AO31" s="107"/>
      <c r="AP31" s="107"/>
      <c r="AQ31" s="108"/>
      <c r="AR31" s="106">
        <v>0</v>
      </c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  <c r="BC31" s="109">
        <v>100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1"/>
      <c r="BQ31" s="109" t="s">
        <v>64</v>
      </c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1"/>
      <c r="CH31" s="109">
        <v>1</v>
      </c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1"/>
    </row>
    <row r="32" spans="1:102" ht="219.75" customHeight="1">
      <c r="A32" s="23"/>
      <c r="B32" s="104" t="s">
        <v>106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>
        <v>0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v>0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109">
        <v>100</v>
      </c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109" t="s">
        <v>50</v>
      </c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1"/>
      <c r="CH32" s="109">
        <v>3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1"/>
    </row>
    <row r="33" spans="1:102" ht="45" customHeight="1">
      <c r="A33" s="23"/>
      <c r="B33" s="104" t="s">
        <v>107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106" t="s">
        <v>47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 t="s">
        <v>47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09" t="s">
        <v>47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109" t="s">
        <v>47</v>
      </c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1"/>
      <c r="CH33" s="115">
        <f>(CH11+CH12+CH20+CH27+CH29)/5</f>
        <v>4.8</v>
      </c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7"/>
    </row>
    <row r="34" s="29" customFormat="1" ht="15"/>
    <row r="35" spans="1:102" s="1" customFormat="1" ht="15.75">
      <c r="A35" s="55" t="s">
        <v>20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 t="s">
        <v>216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</row>
    <row r="36" spans="1:102" s="3" customFormat="1" ht="13.5" customHeight="1">
      <c r="A36" s="54" t="s">
        <v>15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 t="s">
        <v>16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 t="s">
        <v>17</v>
      </c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</row>
    <row r="37" spans="1:27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3" customHeight="1"/>
  </sheetData>
  <sheetProtection/>
  <mergeCells count="160"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SheetLayoutView="100" zoomScalePageLayoutView="0" workbookViewId="0" topLeftCell="A1">
      <selection activeCell="EE12" sqref="EE12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spans="41:58" s="20" customFormat="1" ht="15.75">
      <c r="AO4" s="127" t="s">
        <v>224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</row>
    <row r="5" spans="43:58" s="1" customFormat="1" ht="15.75"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98" s="1" customFormat="1" ht="15.75">
      <c r="A6" s="55" t="s">
        <v>218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</row>
    <row r="7" spans="1:98" s="1" customFormat="1" ht="15.75">
      <c r="A7" s="54" t="s">
        <v>109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</row>
    <row r="9" spans="1:98" s="5" customFormat="1" ht="15">
      <c r="A9" s="95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 t="s">
        <v>110</v>
      </c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</row>
    <row r="10" spans="1:98" s="5" customFormat="1" ht="15">
      <c r="A10" s="95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>
        <v>2</v>
      </c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</row>
    <row r="11" spans="1:98" ht="77.25" customHeight="1">
      <c r="A11" s="22"/>
      <c r="B11" s="128" t="s">
        <v>111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30"/>
      <c r="BU11" s="95">
        <v>0</v>
      </c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</row>
    <row r="12" spans="1:98" ht="93" customHeight="1">
      <c r="A12" s="22"/>
      <c r="B12" s="128" t="s">
        <v>112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30"/>
      <c r="BU12" s="95">
        <v>0</v>
      </c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</row>
    <row r="13" spans="1:98" ht="33" customHeight="1">
      <c r="A13" s="22"/>
      <c r="B13" s="128" t="s">
        <v>113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30"/>
      <c r="BU13" s="95">
        <v>1</v>
      </c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</row>
  </sheetData>
  <sheetProtection/>
  <mergeCells count="14">
    <mergeCell ref="B13:BS13"/>
    <mergeCell ref="BU13:CT13"/>
    <mergeCell ref="A10:BT10"/>
    <mergeCell ref="BU10:CT10"/>
    <mergeCell ref="B11:BS11"/>
    <mergeCell ref="BU11:CT11"/>
    <mergeCell ref="B12:BS12"/>
    <mergeCell ref="BU12:CT12"/>
    <mergeCell ref="A3:CT3"/>
    <mergeCell ref="AO4:BF4"/>
    <mergeCell ref="A6:CT6"/>
    <mergeCell ref="A7:CT7"/>
    <mergeCell ref="A9:BT9"/>
    <mergeCell ref="BU9:CT9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T14"/>
  <sheetViews>
    <sheetView view="pageBreakPreview" zoomScaleSheetLayoutView="100" zoomScalePageLayoutView="0" workbookViewId="0" topLeftCell="A1">
      <selection activeCell="DJ12" sqref="DJ12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63" t="s">
        <v>114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spans="55:75" s="20" customFormat="1" ht="15.75">
      <c r="BC4" s="21" t="s">
        <v>115</v>
      </c>
      <c r="BD4" s="127" t="s">
        <v>224</v>
      </c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</row>
    <row r="5" s="1" customFormat="1" ht="15.75"/>
    <row r="6" spans="1:98" s="1" customFormat="1" ht="15.75">
      <c r="A6" s="55" t="s">
        <v>218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</row>
    <row r="7" spans="1:98" s="1" customFormat="1" ht="15.75">
      <c r="A7" s="54" t="s">
        <v>109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</row>
    <row r="10" spans="1:98" s="5" customFormat="1" ht="15">
      <c r="A10" s="95" t="s">
        <v>31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 t="s">
        <v>110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</row>
    <row r="11" spans="1:98" s="5" customFormat="1" ht="15">
      <c r="A11" s="95">
        <v>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>
        <v>2</v>
      </c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</row>
    <row r="12" spans="1:98" ht="75.75" customHeight="1">
      <c r="A12" s="31"/>
      <c r="B12" s="128" t="s">
        <v>116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32"/>
      <c r="BR12" s="95">
        <v>0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</row>
    <row r="13" spans="1:98" ht="91.5" customHeight="1">
      <c r="A13" s="31"/>
      <c r="B13" s="128" t="s">
        <v>117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32"/>
      <c r="BR13" s="95">
        <v>0</v>
      </c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</row>
    <row r="14" spans="1:98" ht="33" customHeight="1">
      <c r="A14" s="31"/>
      <c r="B14" s="128" t="s">
        <v>118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32"/>
      <c r="BR14" s="95">
        <v>1</v>
      </c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</row>
  </sheetData>
  <sheetProtection/>
  <mergeCells count="14">
    <mergeCell ref="B14:BP14"/>
    <mergeCell ref="BR14:CT14"/>
    <mergeCell ref="A11:BQ11"/>
    <mergeCell ref="BR11:CT11"/>
    <mergeCell ref="B12:BP12"/>
    <mergeCell ref="BR12:CT12"/>
    <mergeCell ref="B13:BP13"/>
    <mergeCell ref="BR13:CT13"/>
    <mergeCell ref="A3:CT3"/>
    <mergeCell ref="BD4:BW4"/>
    <mergeCell ref="A6:CT6"/>
    <mergeCell ref="A7:CT7"/>
    <mergeCell ref="A10:BQ10"/>
    <mergeCell ref="BR10:CT10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T17"/>
  <sheetViews>
    <sheetView view="pageBreakPreview" zoomScaleSheetLayoutView="100" zoomScalePageLayoutView="0" workbookViewId="0" topLeftCell="A1">
      <selection activeCell="DK14" sqref="DK14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63" t="s">
        <v>119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spans="77:95" s="20" customFormat="1" ht="15.75">
      <c r="BY4" s="21" t="s">
        <v>120</v>
      </c>
      <c r="BZ4" s="127" t="s">
        <v>224</v>
      </c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</row>
    <row r="5" spans="79:98" s="1" customFormat="1" ht="15.75"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79:98" s="1" customFormat="1" ht="15.75"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s="1" customFormat="1" ht="15.75">
      <c r="A7" s="55" t="s">
        <v>218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</row>
    <row r="8" spans="1:98" s="1" customFormat="1" ht="15.75">
      <c r="A8" s="54" t="s">
        <v>109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</row>
    <row r="11" spans="1:98" s="5" customFormat="1" ht="15">
      <c r="A11" s="95" t="s">
        <v>31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 t="s">
        <v>40</v>
      </c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</row>
    <row r="12" spans="1:98" s="5" customFormat="1" ht="15">
      <c r="A12" s="95">
        <v>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>
        <v>2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</row>
    <row r="13" spans="1:98" ht="15" customHeight="1">
      <c r="A13" s="12"/>
      <c r="B13" s="129" t="s">
        <v>121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1"/>
      <c r="BR13" s="131" t="s">
        <v>110</v>
      </c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</row>
    <row r="14" spans="1:98" ht="75.75" customHeight="1">
      <c r="A14" s="15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34"/>
      <c r="BR14" s="132">
        <v>0</v>
      </c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1"/>
    </row>
    <row r="15" spans="1:98" ht="30.75" customHeight="1">
      <c r="A15" s="12"/>
      <c r="B15" s="129" t="s">
        <v>122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1"/>
      <c r="BR15" s="133" t="s">
        <v>123</v>
      </c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</row>
    <row r="16" spans="1:98" ht="16.5" customHeight="1">
      <c r="A16" s="15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34"/>
      <c r="BR16" s="132">
        <v>0</v>
      </c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1"/>
    </row>
    <row r="17" spans="1:98" ht="48" customHeight="1">
      <c r="A17" s="22"/>
      <c r="B17" s="128" t="s">
        <v>124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30"/>
      <c r="BR17" s="95">
        <v>1</v>
      </c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</row>
  </sheetData>
  <sheetProtection/>
  <mergeCells count="16"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  <mergeCell ref="A3:CT3"/>
    <mergeCell ref="BZ4:CQ4"/>
    <mergeCell ref="A7:CT7"/>
    <mergeCell ref="A8:CT8"/>
    <mergeCell ref="A11:BQ11"/>
    <mergeCell ref="BR11:CT11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В. Оводкова</cp:lastModifiedBy>
  <cp:lastPrinted>2016-03-15T05:45:53Z</cp:lastPrinted>
  <dcterms:created xsi:type="dcterms:W3CDTF">2011-01-11T10:25:48Z</dcterms:created>
  <dcterms:modified xsi:type="dcterms:W3CDTF">2017-03-31T09:15:07Z</dcterms:modified>
  <cp:category/>
  <cp:version/>
  <cp:contentType/>
  <cp:contentStatus/>
</cp:coreProperties>
</file>